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firstSheet="7" activeTab="7"/>
  </bookViews>
  <sheets>
    <sheet name="汇总" sheetId="1" r:id="rId1"/>
    <sheet name="03春季" sheetId="2" r:id="rId2"/>
    <sheet name="03秋季" sheetId="3" r:id="rId3"/>
    <sheet name="04春季" sheetId="4" r:id="rId4"/>
    <sheet name="04秋季" sheetId="5" r:id="rId5"/>
    <sheet name="05春季" sheetId="6" r:id="rId6"/>
    <sheet name="05秋季" sheetId="7" r:id="rId7"/>
    <sheet name="18春季" sheetId="8" r:id="rId8"/>
    <sheet name="Sheet2" sheetId="9" r:id="rId9"/>
  </sheets>
  <definedNames>
    <definedName name="_xlnm.Print_Area" localSheetId="1">'03春季'!$A$1:$L$58</definedName>
    <definedName name="_xlnm.Print_Area" localSheetId="2">'03秋季'!$A$1:$L$58</definedName>
    <definedName name="_xlnm.Print_Area" localSheetId="3">'04春季'!$A$1:$L$66</definedName>
    <definedName name="_xlnm.Print_Area" localSheetId="4">'04秋季'!$A$1:$L$112</definedName>
    <definedName name="_xlnm.Print_Area" localSheetId="5">'05春季'!$A$1:$L$66</definedName>
    <definedName name="_xlnm.Print_Area" localSheetId="6">'05秋季'!$A$1:$L$68</definedName>
    <definedName name="_xlnm.Print_Area" localSheetId="0">'汇总'!$A$1:$M$300</definedName>
    <definedName name="_xlnm.Print_Titles" localSheetId="1">'03春季'!$1:$1</definedName>
    <definedName name="_xlnm.Print_Titles" localSheetId="2">'03秋季'!$1:$1</definedName>
    <definedName name="_xlnm.Print_Titles" localSheetId="3">'04春季'!$1:$1</definedName>
    <definedName name="_xlnm.Print_Titles" localSheetId="4">'04秋季'!$1:$1</definedName>
    <definedName name="_xlnm.Print_Titles" localSheetId="5">'05春季'!$1:$1</definedName>
    <definedName name="_xlnm.Print_Titles" localSheetId="6">'05秋季'!$1:$1</definedName>
    <definedName name="_xlnm.Print_Titles" localSheetId="0">'汇总'!$1:$1</definedName>
    <definedName name="_xlnm._FilterDatabase" localSheetId="0" hidden="1">'汇总'!$A$1:$O$541</definedName>
    <definedName name="_xlnm._FilterDatabase" localSheetId="4" hidden="1">'04秋季'!$A$1:$L$47</definedName>
    <definedName name="_xlnm._FilterDatabase" localSheetId="6" hidden="1">'05秋季'!$A$1:$L$123</definedName>
    <definedName name="_xlnm._FilterDatabase" localSheetId="7" hidden="1">'18春季'!$A$2:$G$6</definedName>
  </definedNames>
  <calcPr fullCalcOnLoad="1"/>
</workbook>
</file>

<file path=xl/sharedStrings.xml><?xml version="1.0" encoding="utf-8"?>
<sst xmlns="http://schemas.openxmlformats.org/spreadsheetml/2006/main" count="6645" uniqueCount="1407">
  <si>
    <t>序号</t>
  </si>
  <si>
    <t>录用单位及职位</t>
  </si>
  <si>
    <t>姓名</t>
  </si>
  <si>
    <t>性别</t>
  </si>
  <si>
    <t>出生
年月</t>
  </si>
  <si>
    <t>政治
面貌</t>
  </si>
  <si>
    <t>学历</t>
  </si>
  <si>
    <t>毕业院校及专业</t>
  </si>
  <si>
    <t>学位</t>
  </si>
  <si>
    <t>原工作单位职务</t>
  </si>
  <si>
    <t>审批
时间</t>
  </si>
  <si>
    <t>备注</t>
  </si>
  <si>
    <t>考录年份</t>
  </si>
  <si>
    <t>年龄</t>
  </si>
  <si>
    <t>市委统战部民宗处科员</t>
  </si>
  <si>
    <t>何枫林</t>
  </si>
  <si>
    <t>男</t>
  </si>
  <si>
    <t>中共党员</t>
  </si>
  <si>
    <t>本科</t>
  </si>
  <si>
    <t>华东师范大学地理系</t>
  </si>
  <si>
    <t>市国土局执法处科员</t>
  </si>
  <si>
    <t>2003.05</t>
  </si>
  <si>
    <t>2003春季考录</t>
  </si>
  <si>
    <t>市农工党宣传处科员</t>
  </si>
  <si>
    <t>候世欢</t>
  </si>
  <si>
    <t>女</t>
  </si>
  <si>
    <t>农工党员</t>
  </si>
  <si>
    <t>福建师范大学历史系</t>
  </si>
  <si>
    <t>福清一中教师</t>
  </si>
  <si>
    <t>市民进组宣处科员</t>
  </si>
  <si>
    <t>黄庆华</t>
  </si>
  <si>
    <t>共青团员</t>
  </si>
  <si>
    <t>厦门大学汉语言文学</t>
  </si>
  <si>
    <t>海峡消费报</t>
  </si>
  <si>
    <t>市台盟办公室科员</t>
  </si>
  <si>
    <t>徐艳霞</t>
  </si>
  <si>
    <t>大专</t>
  </si>
  <si>
    <t>闽江大学社会工程系</t>
  </si>
  <si>
    <t>中国人寿保险公司福州晋安支公司</t>
  </si>
  <si>
    <t>市民盟办公室科员</t>
  </si>
  <si>
    <t>王圣圣</t>
  </si>
  <si>
    <t>无党派</t>
  </si>
  <si>
    <t>汉语言文学专业自考</t>
  </si>
  <si>
    <t>新华都购物广场经理助理</t>
  </si>
  <si>
    <t>市致公党调研处科员</t>
  </si>
  <si>
    <t>吕朝晖</t>
  </si>
  <si>
    <t>成都科技大学化学系</t>
  </si>
  <si>
    <t>省公路职工疗养院文秘</t>
  </si>
  <si>
    <t>市民革组织处科员</t>
  </si>
  <si>
    <t>严炜</t>
  </si>
  <si>
    <t>福建商专经济管理系</t>
  </si>
  <si>
    <t>市民革宣传处科员</t>
  </si>
  <si>
    <t>张军</t>
  </si>
  <si>
    <t>上海同济大学热能工程系城市燃气专业</t>
  </si>
  <si>
    <t>市民建办公室科员</t>
  </si>
  <si>
    <t>余端乐</t>
  </si>
  <si>
    <t>福州大学贸易系</t>
  </si>
  <si>
    <t>福州中银职专学工处副主任</t>
  </si>
  <si>
    <t>市民建组织处科员</t>
  </si>
  <si>
    <t>陆灵</t>
  </si>
  <si>
    <t>福建高级技术学院机电系</t>
  </si>
  <si>
    <t>市纪委纠风办科员</t>
  </si>
  <si>
    <t>吴志扬</t>
  </si>
  <si>
    <t>福州大学法学院人文社科专业</t>
  </si>
  <si>
    <t>2003.12</t>
  </si>
  <si>
    <t>2003秋季考录</t>
  </si>
  <si>
    <t>林莺珍</t>
  </si>
  <si>
    <t>福州大学法学院经济法专业</t>
  </si>
  <si>
    <t>学士</t>
  </si>
  <si>
    <t>厦门联盟资产评估事务所有限公司</t>
  </si>
  <si>
    <t>市委编办科员</t>
  </si>
  <si>
    <t>林茗</t>
  </si>
  <si>
    <t>中南财经政法大学行政管理专业</t>
  </si>
  <si>
    <t>陈华</t>
  </si>
  <si>
    <t>上海财经大学贸易经济专业</t>
  </si>
  <si>
    <t>市法院书记员</t>
  </si>
  <si>
    <t>陈蕾</t>
  </si>
  <si>
    <t>厦门大学法律系经济法专业</t>
  </si>
  <si>
    <t>周秀清</t>
  </si>
  <si>
    <t>福州大学工程技术学院律师事务专业</t>
  </si>
  <si>
    <t>市法院法警</t>
  </si>
  <si>
    <t>陈永华</t>
  </si>
  <si>
    <t>福建公安高等专科学校法律专业</t>
  </si>
  <si>
    <t>张昱</t>
  </si>
  <si>
    <t>福建政法管理干部学院法律专业</t>
  </si>
  <si>
    <t>台江区法院职工</t>
  </si>
  <si>
    <t>董新伟</t>
  </si>
  <si>
    <t>闽江大学法律专业</t>
  </si>
  <si>
    <t>魏秀斌</t>
  </si>
  <si>
    <t>林依苏</t>
  </si>
  <si>
    <t>福建广播电视大学法律专业</t>
  </si>
  <si>
    <t>吴岚</t>
  </si>
  <si>
    <t>福建工程学院法律专业</t>
  </si>
  <si>
    <t>市总工会工业、直属、农业企业工会干事</t>
  </si>
  <si>
    <t>郑琦</t>
  </si>
  <si>
    <t>福州大学工业外贸专业</t>
  </si>
  <si>
    <t>福州高新技术产业进出口公司业务员</t>
  </si>
  <si>
    <t>薛庭芳</t>
  </si>
  <si>
    <t>福州大学金融、法学专业</t>
  </si>
  <si>
    <t>双学士</t>
  </si>
  <si>
    <t>福州铁路党校教员</t>
  </si>
  <si>
    <t>刘庆铎</t>
  </si>
  <si>
    <t>北京林业大学经济管理专业</t>
  </si>
  <si>
    <t>市工商联组织联络处科员</t>
  </si>
  <si>
    <t>翁武辉</t>
  </si>
  <si>
    <t>中央党校函授法律专业</t>
  </si>
  <si>
    <t>福清市城乡规划局干事</t>
  </si>
  <si>
    <t>市工商联秘书处文书科员</t>
  </si>
  <si>
    <t>余芳</t>
  </si>
  <si>
    <t>中央党校经济管理专业</t>
  </si>
  <si>
    <t>福州市社会科学院办公室科员</t>
  </si>
  <si>
    <t>曾榕萍</t>
  </si>
  <si>
    <t>集美大学财务会计专业</t>
  </si>
  <si>
    <t>市致公党办公室财务科员</t>
  </si>
  <si>
    <t>魏小云</t>
  </si>
  <si>
    <t>厦门大学统计与会计核算专业</t>
  </si>
  <si>
    <t>闽侯县检察院法警</t>
  </si>
  <si>
    <t>陈书文</t>
  </si>
  <si>
    <t>陈强</t>
  </si>
  <si>
    <t>福州教育学院计算机应用专业</t>
  </si>
  <si>
    <t>福建冠林电子公司技术员</t>
  </si>
  <si>
    <t>郑维枫</t>
  </si>
  <si>
    <t>王朝榕</t>
  </si>
  <si>
    <t>1977.02</t>
  </si>
  <si>
    <t>福州大学计算机应用专业自考</t>
  </si>
  <si>
    <t>福州铁路客运公司工作人员</t>
  </si>
  <si>
    <t>连江县少数民族乡镇科员</t>
  </si>
  <si>
    <t>兰坤团</t>
  </si>
  <si>
    <t>预备党员</t>
  </si>
  <si>
    <t>福州教育学院汉语言文学教育</t>
  </si>
  <si>
    <t>连江县小沧乡省军区教员</t>
  </si>
  <si>
    <t>钟昌华</t>
  </si>
  <si>
    <t>中专</t>
  </si>
  <si>
    <t>福建宁德财经学校企业财务专业</t>
  </si>
  <si>
    <t>连江县透堡镇财政所副所长</t>
  </si>
  <si>
    <t>雷春香</t>
  </si>
  <si>
    <t>中国农业银行福建省分行中等专业学校农村金融专业</t>
  </si>
  <si>
    <t>农行连江县支行河乾所合同工</t>
  </si>
  <si>
    <t>罗源县纪委纠风办科员</t>
  </si>
  <si>
    <t>何心国</t>
  </si>
  <si>
    <t>厦门大学法律系</t>
  </si>
  <si>
    <t>福清市市场服务中心注册市场服务站</t>
  </si>
  <si>
    <t>罗源县委办科员</t>
  </si>
  <si>
    <t>林新</t>
  </si>
  <si>
    <t>华东政法学院经济学专业</t>
  </si>
  <si>
    <t>罗源县委组织部电教办科员</t>
  </si>
  <si>
    <t>郑俊</t>
  </si>
  <si>
    <t>漳州师院电脑应用与实用技术专业</t>
  </si>
  <si>
    <t>罗源县人事局业余干部学院职员</t>
  </si>
  <si>
    <t>罗源县效能办科员</t>
  </si>
  <si>
    <t>吕广文</t>
  </si>
  <si>
    <t>中山大学应用力学专业</t>
  </si>
  <si>
    <t>罗源县起步镇水口洋村挂职第一书记</t>
  </si>
  <si>
    <t>罗源县少数民族乡镇科员</t>
  </si>
  <si>
    <t>雷静</t>
  </si>
  <si>
    <t>福建农林大学经济管理专业自考</t>
  </si>
  <si>
    <t>兰善琴</t>
  </si>
  <si>
    <t>福建财会管理干部学院会计审计专业</t>
  </si>
  <si>
    <t>罗源县商业街管理委员会管理员</t>
  </si>
  <si>
    <t>罗源县检察院法警</t>
  </si>
  <si>
    <t>邱日新</t>
  </si>
  <si>
    <t>闽江大学自动化设备运行维护</t>
  </si>
  <si>
    <t>林峰</t>
  </si>
  <si>
    <t>福建省职工大学法律专业</t>
  </si>
  <si>
    <t>福州市仕诚电器公司</t>
  </si>
  <si>
    <t>肖远胜</t>
  </si>
  <si>
    <t>华侨大学法律系律师专业</t>
  </si>
  <si>
    <t>唐林敏</t>
  </si>
  <si>
    <t>福建电视台社教中心编导</t>
  </si>
  <si>
    <t>罗源县法院法警</t>
  </si>
  <si>
    <t>魏明情</t>
  </si>
  <si>
    <t>岳亮</t>
  </si>
  <si>
    <t>中国政法大学经济法系</t>
  </si>
  <si>
    <t>张丽英</t>
  </si>
  <si>
    <t>罗源县法院职工</t>
  </si>
  <si>
    <t>市纪委科员</t>
  </si>
  <si>
    <t xml:space="preserve">王栋梁 </t>
  </si>
  <si>
    <t xml:space="preserve">男 </t>
  </si>
  <si>
    <t xml:space="preserve">中共党员 </t>
  </si>
  <si>
    <t xml:space="preserve">本科 </t>
  </si>
  <si>
    <t xml:space="preserve">中国政法大学法学院法学专业 </t>
  </si>
  <si>
    <t/>
  </si>
  <si>
    <t>2004春季考录</t>
  </si>
  <si>
    <t xml:space="preserve">林季力 </t>
  </si>
  <si>
    <t xml:space="preserve">福建师范大学文学院中国语言文学(基地班) </t>
  </si>
  <si>
    <t xml:space="preserve">杨文钦 </t>
  </si>
  <si>
    <t xml:space="preserve">198l.ll </t>
  </si>
  <si>
    <t xml:space="preserve">中南财经政法大学法学院法律系法律专业 </t>
  </si>
  <si>
    <t xml:space="preserve">肖小英 </t>
  </si>
  <si>
    <t xml:space="preserve">女 </t>
  </si>
  <si>
    <t xml:space="preserve">华东政法学院国际法系国际经济法专业 </t>
  </si>
  <si>
    <t>市委宣传部科员</t>
  </si>
  <si>
    <t xml:space="preserve">张真 </t>
  </si>
  <si>
    <t xml:space="preserve">文 </t>
  </si>
  <si>
    <t xml:space="preserve">郑静 </t>
  </si>
  <si>
    <t xml:space="preserve">福州大学管理学院贸易系国际经济与贸易专业 </t>
  </si>
  <si>
    <t>市委台办科员</t>
  </si>
  <si>
    <t xml:space="preserve">陈煜 </t>
  </si>
  <si>
    <t xml:space="preserve">福州大学数学与计算机科学学院计算机科学与技术 </t>
  </si>
  <si>
    <t>市保密局科员</t>
  </si>
  <si>
    <t xml:space="preserve">陈云娟 </t>
  </si>
  <si>
    <t xml:space="preserve">漳州师范学院中文系汉语言文学(文秘方向) </t>
  </si>
  <si>
    <t xml:space="preserve">郭翔 </t>
  </si>
  <si>
    <t xml:space="preserve">大专 </t>
  </si>
  <si>
    <t xml:space="preserve">福建省政法管理干部学院民商法系涉外经济与法律 </t>
  </si>
  <si>
    <t xml:space="preserve">邱何娟 </t>
  </si>
  <si>
    <t xml:space="preserve">1979.ll </t>
  </si>
  <si>
    <t xml:space="preserve">厦门大学法律专业(自考) </t>
  </si>
  <si>
    <t>市工商联科员</t>
  </si>
  <si>
    <t xml:space="preserve">邹彬凌 </t>
  </si>
  <si>
    <t xml:space="preserve">福建商业高等专科学校美术系美术装潢专业 </t>
  </si>
  <si>
    <t>平潭县检察院书记员</t>
  </si>
  <si>
    <t xml:space="preserve">王鹏丽 </t>
  </si>
  <si>
    <t xml:space="preserve">中央党校法律系法律专业(函授) </t>
  </si>
  <si>
    <t xml:space="preserve">丁玲 </t>
  </si>
  <si>
    <t xml:space="preserve">厦门大学职业技术学院法律专业 </t>
  </si>
  <si>
    <t>平潭县法院书记员</t>
  </si>
  <si>
    <t xml:space="preserve">鲍玢宁 </t>
  </si>
  <si>
    <t xml:space="preserve">福建金融管理干部学院法律专业 </t>
  </si>
  <si>
    <t xml:space="preserve">俞杰 </t>
  </si>
  <si>
    <t xml:space="preserve">福建师范大学公共管理学院思想政治教育专业 </t>
  </si>
  <si>
    <t>罗源县纪委科员</t>
  </si>
  <si>
    <t xml:space="preserve">林娟 </t>
  </si>
  <si>
    <t>福州大学法学专业</t>
  </si>
  <si>
    <t>罗源县委组织部科员</t>
  </si>
  <si>
    <t xml:space="preserve">徐庄庄 </t>
  </si>
  <si>
    <t xml:space="preserve">福建师范大学中文系文秘公关专业 </t>
  </si>
  <si>
    <t>长乐市检察院法警</t>
  </si>
  <si>
    <t xml:space="preserve">林圣 </t>
  </si>
  <si>
    <t xml:space="preserve">福建农林大学计算机与信息学院计算机科学与技术 </t>
  </si>
  <si>
    <t xml:space="preserve">2005.0l </t>
  </si>
  <si>
    <t>2004秋季考录</t>
  </si>
  <si>
    <t xml:space="preserve">陈永铈 </t>
  </si>
  <si>
    <t xml:space="preserve">福建省政法管理T部学院法律专业(成人班) </t>
  </si>
  <si>
    <t xml:space="preserve">谢明辉 </t>
  </si>
  <si>
    <t xml:space="preserve">中央司法警官学院法律专业 </t>
  </si>
  <si>
    <t>长乐市法院书记员</t>
  </si>
  <si>
    <t xml:space="preserve">林栎 </t>
  </si>
  <si>
    <t xml:space="preserve">1982.0l </t>
  </si>
  <si>
    <t xml:space="preserve">福州大学法学院法律系法学专业 </t>
  </si>
  <si>
    <t xml:space="preserve">高颖 </t>
  </si>
  <si>
    <t xml:space="preserve">厦门大学法律专业 </t>
  </si>
  <si>
    <t>长乐市法院法警</t>
  </si>
  <si>
    <t xml:space="preserve">陈华鸿 </t>
  </si>
  <si>
    <t xml:space="preserve">福建省广播电视大法律专业 </t>
  </si>
  <si>
    <t xml:space="preserve">潘祯 </t>
  </si>
  <si>
    <t xml:space="preserve">福建省政法管理干部学院法律系 </t>
  </si>
  <si>
    <t>福清市档案局科员</t>
  </si>
  <si>
    <t xml:space="preserve">薛命平 </t>
  </si>
  <si>
    <t xml:space="preserve">福建师大福清分校汉语言文学专业 </t>
  </si>
  <si>
    <t>戴君君</t>
  </si>
  <si>
    <t xml:space="preserve">南开大学计算机信息管理专业 </t>
  </si>
  <si>
    <t>福清市检察院法警</t>
  </si>
  <si>
    <t xml:space="preserve">卢荣 </t>
  </si>
  <si>
    <t xml:space="preserve">闽江大学文史系法律专业 </t>
  </si>
  <si>
    <t xml:space="preserve">王迎 </t>
  </si>
  <si>
    <t xml:space="preserve">福建省政法管理干部学院法律专业 </t>
  </si>
  <si>
    <t xml:space="preserve">林丽 </t>
  </si>
  <si>
    <t xml:space="preserve">中南大学法学院法学专业 </t>
  </si>
  <si>
    <t>福清市法院法警</t>
  </si>
  <si>
    <t xml:space="preserve">谢志民 </t>
  </si>
  <si>
    <t xml:space="preserve">王水明 </t>
  </si>
  <si>
    <t xml:space="preserve">郑清榕 </t>
  </si>
  <si>
    <t xml:space="preserve">曾起贵 </t>
  </si>
  <si>
    <t xml:space="preserve">福建省广播电视大学业余法律专业 </t>
  </si>
  <si>
    <t xml:space="preserve">卜丽娜 </t>
  </si>
  <si>
    <t>连江县纪委科员</t>
  </si>
  <si>
    <t xml:space="preserve">杨薇 </t>
  </si>
  <si>
    <t xml:space="preserve">福州大学会计学专业 </t>
  </si>
  <si>
    <t xml:space="preserve">缪长安 </t>
  </si>
  <si>
    <t xml:space="preserve">福州大学法学院 </t>
  </si>
  <si>
    <t>连江县委办公室科员</t>
  </si>
  <si>
    <t xml:space="preserve">吴巧燕 </t>
  </si>
  <si>
    <t xml:space="preserve">福建师大中文系 </t>
  </si>
  <si>
    <t>连江县委组织部科员</t>
  </si>
  <si>
    <t xml:space="preserve">王金在 </t>
  </si>
  <si>
    <t xml:space="preserve">集美大学工商管理学院工商管理专业 </t>
  </si>
  <si>
    <t>连江县效能办科员</t>
  </si>
  <si>
    <t xml:space="preserve">颜文新 </t>
  </si>
  <si>
    <t xml:space="preserve">福建农林大学数学与应用数学专业 </t>
  </si>
  <si>
    <t>连江县法院法警</t>
  </si>
  <si>
    <t xml:space="preserve">王豪杰 </t>
  </si>
  <si>
    <t xml:space="preserve">兰晓星 </t>
  </si>
  <si>
    <t xml:space="preserve">福建师大历史教育专业 </t>
  </si>
  <si>
    <t xml:space="preserve">黄昌辉 </t>
  </si>
  <si>
    <t xml:space="preserve">福州师专政教系 </t>
  </si>
  <si>
    <t xml:space="preserve">林惠榕 </t>
  </si>
  <si>
    <t>永泰县纪委科员</t>
  </si>
  <si>
    <t xml:space="preserve">刘俊英 </t>
  </si>
  <si>
    <t xml:space="preserve">刘壮贤 </t>
  </si>
  <si>
    <t xml:space="preserve">1972.1l </t>
  </si>
  <si>
    <t xml:space="preserve">福建教育学院汉语言文学专业 </t>
  </si>
  <si>
    <t>永泰县办公室科员</t>
  </si>
  <si>
    <t xml:space="preserve">仟海强 </t>
  </si>
  <si>
    <t xml:space="preserve">福建建筑高等专科学校建筑水电设备专业 </t>
  </si>
  <si>
    <t xml:space="preserve">谢瑶 </t>
  </si>
  <si>
    <t xml:space="preserve">闽江学院政治学与社会学系社会工作与保障专业 </t>
  </si>
  <si>
    <t>永泰县检察院书记员</t>
  </si>
  <si>
    <t xml:space="preserve">林巧风 </t>
  </si>
  <si>
    <t xml:space="preserve">北京大学法律专业(自考) </t>
  </si>
  <si>
    <t xml:space="preserve">黄德新 </t>
  </si>
  <si>
    <t xml:space="preserve">福州大学法学院法学专业 </t>
  </si>
  <si>
    <t xml:space="preserve">吴琼花 </t>
  </si>
  <si>
    <t>中央党校法律(函授)</t>
  </si>
  <si>
    <t xml:space="preserve">晋江公安局青阳派出所 </t>
  </si>
  <si>
    <t>福州I市委办公厅科员</t>
  </si>
  <si>
    <t xml:space="preserve">叶信鸿 </t>
  </si>
  <si>
    <t xml:space="preserve">硕士 </t>
  </si>
  <si>
    <t xml:space="preserve">湘潭大学法学院法律专业 </t>
  </si>
  <si>
    <t>福州I市委统战部科员</t>
  </si>
  <si>
    <t xml:space="preserve">何仲武 </t>
  </si>
  <si>
    <t xml:space="preserve">西北政法学院法学系 </t>
  </si>
  <si>
    <t xml:space="preserve">何林颖 </t>
  </si>
  <si>
    <t xml:space="preserve">中原化工学院纺织专业 </t>
  </si>
  <si>
    <t>福州I市委台办科员</t>
  </si>
  <si>
    <t xml:space="preserve">林  明 </t>
  </si>
  <si>
    <t xml:space="preserve">重庆大学建筑工程管理专业 </t>
  </si>
  <si>
    <t>福州I市保密局科员</t>
  </si>
  <si>
    <t xml:space="preserve">林青 </t>
  </si>
  <si>
    <t xml:space="preserve">福州大学法律专业 </t>
  </si>
  <si>
    <t>福州市总工会科员</t>
  </si>
  <si>
    <t xml:space="preserve">王晓玲 </t>
  </si>
  <si>
    <t xml:space="preserve">中央财经大学统计学专业 </t>
  </si>
  <si>
    <t xml:space="preserve">游震 </t>
  </si>
  <si>
    <t xml:space="preserve">1983.ll </t>
  </si>
  <si>
    <t xml:space="preserve">福建师范大学法学专业 </t>
  </si>
  <si>
    <t>福州团市委科员</t>
  </si>
  <si>
    <t xml:space="preserve">胡超 </t>
  </si>
  <si>
    <t xml:space="preserve">福建师大职业技术学院汉语言文学专业 </t>
  </si>
  <si>
    <t xml:space="preserve">陈恒 </t>
  </si>
  <si>
    <t xml:space="preserve">中央党校经济管理专业(函授) </t>
  </si>
  <si>
    <t xml:space="preserve">林麟 </t>
  </si>
  <si>
    <t xml:space="preserve">预备党员 </t>
  </si>
  <si>
    <t xml:space="preserve">福州大学机械电子工程系机械电子工程专业 </t>
  </si>
  <si>
    <t>福州I市妇联科员</t>
  </si>
  <si>
    <t xml:space="preserve">林燕芳 </t>
  </si>
  <si>
    <t xml:space="preserve">杭州商学院旅游管理专业 </t>
  </si>
  <si>
    <t xml:space="preserve">廖禄香 </t>
  </si>
  <si>
    <t xml:space="preserve">长沙理工大学汉语言文学专业 </t>
  </si>
  <si>
    <t>福州市科协科员</t>
  </si>
  <si>
    <t xml:space="preserve">刘丹一 </t>
  </si>
  <si>
    <t>印恩大学计算机科学与技术系信息管理与信息系统</t>
  </si>
  <si>
    <t>民盟福州市委员会科员</t>
  </si>
  <si>
    <t>郑振灵</t>
  </si>
  <si>
    <t>福建省委党校法律</t>
  </si>
  <si>
    <t>福州救助管理站</t>
  </si>
  <si>
    <t>2005.06.03</t>
  </si>
  <si>
    <t>2005春季考录</t>
  </si>
  <si>
    <t>福州市委统战部干部处科员</t>
  </si>
  <si>
    <t>林昱</t>
  </si>
  <si>
    <t>厦门大学旅游管理</t>
  </si>
  <si>
    <t>华安财保福州分公司营销部主管</t>
  </si>
  <si>
    <t>福州市委统战部民宗处科员</t>
  </si>
  <si>
    <t>林洪</t>
  </si>
  <si>
    <t>福州大学工业外贸</t>
  </si>
  <si>
    <t>东方海外货柜航运公司福州分公司</t>
  </si>
  <si>
    <t>福州市政协专委会办公室科员</t>
  </si>
  <si>
    <t>陈雪洪</t>
  </si>
  <si>
    <t>闽江大学文史系秘书班</t>
  </si>
  <si>
    <t>福州爱施德电讯器材公司</t>
  </si>
  <si>
    <t>李崴</t>
  </si>
  <si>
    <t>福建师范大学中国语言学</t>
  </si>
  <si>
    <t>周伟</t>
  </si>
  <si>
    <t>南开大学企业管理</t>
  </si>
  <si>
    <t>福建省科学器材公司</t>
  </si>
  <si>
    <t>福州市工商联科员</t>
  </si>
  <si>
    <t>林霞</t>
  </si>
  <si>
    <t>厦门大学会计</t>
  </si>
  <si>
    <t>福州市科技园区马尾园管委会</t>
  </si>
  <si>
    <t>福州市档案局科员</t>
  </si>
  <si>
    <t>林雅</t>
  </si>
  <si>
    <t>厦门大学财务管理</t>
  </si>
  <si>
    <t>王尚</t>
  </si>
  <si>
    <t>福州大学经济学</t>
  </si>
  <si>
    <t>黄枫</t>
  </si>
  <si>
    <t>中国青年政治学院经济学</t>
  </si>
  <si>
    <t>福州市委宣传部科员</t>
  </si>
  <si>
    <t>朱福星</t>
  </si>
  <si>
    <t>研究生</t>
  </si>
  <si>
    <t>厦门大学经济学</t>
  </si>
  <si>
    <t>李穆基</t>
  </si>
  <si>
    <t>福建师范大学行政管理</t>
  </si>
  <si>
    <t>陈昭群</t>
  </si>
  <si>
    <t>厦门大学计算机</t>
  </si>
  <si>
    <t>福州市委文明办科员</t>
  </si>
  <si>
    <t>姜杰敏</t>
  </si>
  <si>
    <t>福建师范大学思想政治教育</t>
  </si>
  <si>
    <t>福州市政协办公厅科员</t>
  </si>
  <si>
    <t>黄凌</t>
  </si>
  <si>
    <t>2005.08</t>
  </si>
  <si>
    <t>九三学社福州市委员会科员</t>
  </si>
  <si>
    <t>向波</t>
  </si>
  <si>
    <t>福建农林大学人才资源管理</t>
  </si>
  <si>
    <t>福州市人大常委会科员</t>
  </si>
  <si>
    <t>程磊</t>
  </si>
  <si>
    <t>中南财经政法大学法学</t>
  </si>
  <si>
    <t>周畅</t>
  </si>
  <si>
    <t>厦门大学化学系</t>
  </si>
  <si>
    <t>福州市妇联科员</t>
  </si>
  <si>
    <t>蔡晓娟</t>
  </si>
  <si>
    <t>福建师范大学旅游管理</t>
  </si>
  <si>
    <t>王畅</t>
  </si>
  <si>
    <t>福建师范大学社会工作</t>
  </si>
  <si>
    <t>许锋</t>
  </si>
  <si>
    <t>集美大学信息管理与信息系统</t>
  </si>
  <si>
    <t>吴晓榕</t>
  </si>
  <si>
    <t>福清市委机要局科员</t>
  </si>
  <si>
    <t>毛水清</t>
  </si>
  <si>
    <t>1982.11</t>
  </si>
  <si>
    <t>西南师范大学汉语言文学</t>
  </si>
  <si>
    <t>福清市档案局（馆）科员</t>
  </si>
  <si>
    <t>倪月辉</t>
  </si>
  <si>
    <t>集美大学海洋渔业科学与技术</t>
  </si>
  <si>
    <t>严章</t>
  </si>
  <si>
    <t>福建农林大学园艺专业</t>
  </si>
  <si>
    <t>陈嘉</t>
  </si>
  <si>
    <t>福州大学法学</t>
  </si>
  <si>
    <t>李晶</t>
  </si>
  <si>
    <t>厦门大学财政</t>
  </si>
  <si>
    <t>戴晓铧</t>
  </si>
  <si>
    <t>漳州师范学院汉语言文学</t>
  </si>
  <si>
    <t>永泰团县委科员</t>
  </si>
  <si>
    <t>林静</t>
  </si>
  <si>
    <t>福建农林大学水土保持与荒漠化防治</t>
  </si>
  <si>
    <t>2005.09</t>
  </si>
  <si>
    <t>福州中级人民法院法警</t>
  </si>
  <si>
    <t>高怀宝</t>
  </si>
  <si>
    <t>福建师范大学人民武装学院</t>
  </si>
  <si>
    <t>邱宁</t>
  </si>
  <si>
    <t>福建师范大学法学</t>
  </si>
  <si>
    <t>鼓楼区法院聘任人员</t>
  </si>
  <si>
    <t>逄勇</t>
  </si>
  <si>
    <t>福建省直属机关业余大学法学</t>
  </si>
  <si>
    <t>福州市公安局居民身份证制作所</t>
  </si>
  <si>
    <t>闽清县法院法警</t>
  </si>
  <si>
    <t>赖昌荣</t>
  </si>
  <si>
    <t>厦门大学法律自考</t>
  </si>
  <si>
    <t>晋江市公安局青阳分局</t>
  </si>
  <si>
    <t>张璐钦</t>
  </si>
  <si>
    <t>福建省政法干部管理学院律师事务</t>
  </si>
  <si>
    <t>长乐市民生职业学校</t>
  </si>
  <si>
    <t>林萌山</t>
  </si>
  <si>
    <t>福建师范大学汉语言文学</t>
  </si>
  <si>
    <t>2005.10</t>
  </si>
  <si>
    <t>鼓楼区检察院法警</t>
  </si>
  <si>
    <t>傅强</t>
  </si>
  <si>
    <t>福州大学机械电子工程</t>
  </si>
  <si>
    <t>福州铁路公安处行动技术队</t>
  </si>
  <si>
    <t>永泰县检察院法警</t>
  </si>
  <si>
    <t>张自生</t>
  </si>
  <si>
    <t>福建省政法干部管理学院法律事务</t>
  </si>
  <si>
    <t>鼓山地区检察院法警</t>
  </si>
  <si>
    <t>陈志辉</t>
  </si>
  <si>
    <t>福建省政法干部管理学院法律</t>
  </si>
  <si>
    <t>王玮</t>
  </si>
  <si>
    <t>福建省广播电视大学法律</t>
  </si>
  <si>
    <t>潘白杨</t>
  </si>
  <si>
    <t>闽江大学法律</t>
  </si>
  <si>
    <t>长乐市罗联乡政府</t>
  </si>
  <si>
    <t>福州市委农办科员</t>
  </si>
  <si>
    <t>曾颖</t>
  </si>
  <si>
    <t>福州大学英语</t>
  </si>
  <si>
    <t>2005.12</t>
  </si>
  <si>
    <t>2005秋季考录</t>
  </si>
  <si>
    <t>黄蓝紫</t>
  </si>
  <si>
    <t>福建师范大学广播电视新闻</t>
  </si>
  <si>
    <t>台江区委办科员</t>
  </si>
  <si>
    <t>周耿忭</t>
  </si>
  <si>
    <t>福州市工商联县区工作处科员</t>
  </si>
  <si>
    <t>张莹</t>
  </si>
  <si>
    <t>福建师范大学工商管理</t>
  </si>
  <si>
    <t>林道恺</t>
  </si>
  <si>
    <t>集美大学汉语言文学</t>
  </si>
  <si>
    <t>福清市委办科员</t>
  </si>
  <si>
    <t>高迎霞</t>
  </si>
  <si>
    <t>福建师范大学汉语言文学教育</t>
  </si>
  <si>
    <t>张玲玲</t>
  </si>
  <si>
    <t>华侨大学</t>
  </si>
  <si>
    <t>连江县人大常委会科员</t>
  </si>
  <si>
    <t>张顽可</t>
  </si>
  <si>
    <t>北京师范大学网络教育中文</t>
  </si>
  <si>
    <t>吴婷</t>
  </si>
  <si>
    <t>福建中医学院药学</t>
  </si>
  <si>
    <t>黄乾文</t>
  </si>
  <si>
    <t>中央党校经济管理</t>
  </si>
  <si>
    <t>福州市工商联宣传调研处科员</t>
  </si>
  <si>
    <t>王立</t>
  </si>
  <si>
    <t>湖北大学环境工程</t>
  </si>
  <si>
    <t>姜定然</t>
  </si>
  <si>
    <t>湖南大学计算机科学与技术</t>
  </si>
  <si>
    <t>郭斐雯</t>
  </si>
  <si>
    <t>许恬恬</t>
  </si>
  <si>
    <t>山东大学威海分校高学院会计</t>
  </si>
  <si>
    <t>陈丽燕</t>
  </si>
  <si>
    <t>中国人民大学商业经济管理自考</t>
  </si>
  <si>
    <t>福州市委党校科员</t>
  </si>
  <si>
    <t>林麟</t>
  </si>
  <si>
    <t>南京师范大学汉语言文学</t>
  </si>
  <si>
    <t>连江县委机要局科员</t>
  </si>
  <si>
    <t>王威</t>
  </si>
  <si>
    <t>闽江学院计算机</t>
  </si>
  <si>
    <t>农工党福州市委员会科员</t>
  </si>
  <si>
    <t>杨华</t>
  </si>
  <si>
    <t>厦门大学财政金融</t>
  </si>
  <si>
    <t>福州市委台办经济处科员</t>
  </si>
  <si>
    <t>许征帆</t>
  </si>
  <si>
    <t>福州大学工商管理</t>
  </si>
  <si>
    <t>福州市委台办宣传处科员</t>
  </si>
  <si>
    <t>杨家铸</t>
  </si>
  <si>
    <t>王坤</t>
  </si>
  <si>
    <t>汕头大学中文系</t>
  </si>
  <si>
    <t>朱寿良</t>
  </si>
  <si>
    <t>郑秀铭</t>
  </si>
  <si>
    <t>厦门大学广播电视新闻</t>
  </si>
  <si>
    <t>福州市检察院法警</t>
  </si>
  <si>
    <t>高炜</t>
  </si>
  <si>
    <t>南京农业大学会计学</t>
  </si>
  <si>
    <t>2006.01</t>
  </si>
  <si>
    <t>鼓楼区检察院书记员</t>
  </si>
  <si>
    <t>许壁尊</t>
  </si>
  <si>
    <t>厦门文仪电脑材料有限公司</t>
  </si>
  <si>
    <t>鼓楼区检察院科员</t>
  </si>
  <si>
    <t>林媛</t>
  </si>
  <si>
    <t>福州大学管理学院会计与审计</t>
  </si>
  <si>
    <t>BP石油有限公司职员</t>
  </si>
  <si>
    <t>吴佳璐</t>
  </si>
  <si>
    <t>福建师范大学电子信息科学与技术</t>
  </si>
  <si>
    <t>罗源电力有限公司</t>
  </si>
  <si>
    <t>张开启</t>
  </si>
  <si>
    <t>中央党校函授法律</t>
  </si>
  <si>
    <t>永泰县公安局刑事侦查大队</t>
  </si>
  <si>
    <t>台江区检察院科员</t>
  </si>
  <si>
    <t>李晓威</t>
  </si>
  <si>
    <t>联通福州分公司</t>
  </si>
  <si>
    <t>林新钰</t>
  </si>
  <si>
    <t>仰恩大学会计学</t>
  </si>
  <si>
    <t>南平市工商局</t>
  </si>
  <si>
    <t>张新松</t>
  </si>
  <si>
    <t>仰恩大学信息管理与信息系统</t>
  </si>
  <si>
    <t>晋安区检察院科员</t>
  </si>
  <si>
    <t>陈歆萍</t>
  </si>
  <si>
    <t>厦门大学电子工程系</t>
  </si>
  <si>
    <t>福州群星电子有限公司</t>
  </si>
  <si>
    <t>福清市检察院书记员</t>
  </si>
  <si>
    <t>施孝友</t>
  </si>
  <si>
    <t>余传兵</t>
  </si>
  <si>
    <t>西南政法大学法学</t>
  </si>
  <si>
    <t>长乐市检察院书记员</t>
  </si>
  <si>
    <t>李怡</t>
  </si>
  <si>
    <t>福州大学阳光学院法律</t>
  </si>
  <si>
    <t>福州大学阳光学院辅导员</t>
  </si>
  <si>
    <t>长乐市检察院科员</t>
  </si>
  <si>
    <t>叶晓瑜</t>
  </si>
  <si>
    <t>仰恩大学会计系</t>
  </si>
  <si>
    <t>升汇集团计划财务部职员</t>
  </si>
  <si>
    <t>闽侯县检察院科员</t>
  </si>
  <si>
    <t>陈先星</t>
  </si>
  <si>
    <t>福建师范大学计算机科学与技术</t>
  </si>
  <si>
    <t>陈燕</t>
  </si>
  <si>
    <t>福建师范大学外语系</t>
  </si>
  <si>
    <t>连江县外经局</t>
  </si>
  <si>
    <t>连江县检察院法警</t>
  </si>
  <si>
    <t>黄晓伟</t>
  </si>
  <si>
    <t>福建金融管理干部学院法学</t>
  </si>
  <si>
    <t>马尾区罗星街道</t>
  </si>
  <si>
    <t>庄家伟</t>
  </si>
  <si>
    <t>江西财经大学函授金融</t>
  </si>
  <si>
    <t>闽清县检察院科员</t>
  </si>
  <si>
    <t>颜玮涵</t>
  </si>
  <si>
    <t>闽清县检察院法警</t>
  </si>
  <si>
    <t>彭飞</t>
  </si>
  <si>
    <t>华威汽车集团会计</t>
  </si>
  <si>
    <t>林铭</t>
  </si>
  <si>
    <t>福州电业局营业部</t>
  </si>
  <si>
    <t>鼓山地区检察院书记员</t>
  </si>
  <si>
    <t>郑伟强</t>
  </si>
  <si>
    <t>中国地质大学法学</t>
  </si>
  <si>
    <t>王周旺</t>
  </si>
  <si>
    <t>西安财经学院法学</t>
  </si>
  <si>
    <t>郑峰</t>
  </si>
  <si>
    <t>安微大学法学院法学</t>
  </si>
  <si>
    <t>福州市中级人民法院书记员</t>
  </si>
  <si>
    <t>郑均</t>
  </si>
  <si>
    <t>山东大学法学</t>
  </si>
  <si>
    <t>林燕芳</t>
  </si>
  <si>
    <t>西北政法学院民商法</t>
  </si>
  <si>
    <t>吴文明</t>
  </si>
  <si>
    <t>北京大学法律自考</t>
  </si>
  <si>
    <t>合立律师事务所</t>
  </si>
  <si>
    <t>余秋萍</t>
  </si>
  <si>
    <t>华东政法学院法律</t>
  </si>
  <si>
    <t>连江县人民法院</t>
  </si>
  <si>
    <t>雷晓萍</t>
  </si>
  <si>
    <t>北京工商大学法学</t>
  </si>
  <si>
    <t>福建省吴浩沛律师事务所</t>
  </si>
  <si>
    <t>陈雯</t>
  </si>
  <si>
    <t>华侨大学法学</t>
  </si>
  <si>
    <t>李然</t>
  </si>
  <si>
    <t>西南政法大学民商法</t>
  </si>
  <si>
    <t>李舒</t>
  </si>
  <si>
    <t>游海涛</t>
  </si>
  <si>
    <t>中南财经政法大学刑法</t>
  </si>
  <si>
    <t>福州市中级人民法院计算机</t>
  </si>
  <si>
    <t>林思远</t>
  </si>
  <si>
    <t>新疆大学电子信息科学与技术</t>
  </si>
  <si>
    <t>鼓楼区法院书记员</t>
  </si>
  <si>
    <t>俞雯</t>
  </si>
  <si>
    <t>中国青年政治学院法律</t>
  </si>
  <si>
    <t>陈琳</t>
  </si>
  <si>
    <t>吴明烽</t>
  </si>
  <si>
    <t>张国庆</t>
  </si>
  <si>
    <t>中南财经政法大学经济法</t>
  </si>
  <si>
    <t>林巧</t>
  </si>
  <si>
    <t>广东外语外贸大学法学</t>
  </si>
  <si>
    <t>王卫勇</t>
  </si>
  <si>
    <t>江西财经大学会计学、国际经济法</t>
  </si>
  <si>
    <t>福建华兴信托投资公司</t>
  </si>
  <si>
    <t>赵南</t>
  </si>
  <si>
    <t>西南民族大学法学</t>
  </si>
  <si>
    <t>宁德兴业银行</t>
  </si>
  <si>
    <t>鼓楼区法院计算机</t>
  </si>
  <si>
    <t>刘芳</t>
  </si>
  <si>
    <t>浙江大学计算机</t>
  </si>
  <si>
    <t>福州金誉移动通信技术服务公司</t>
  </si>
  <si>
    <t>台江区法院书记员</t>
  </si>
  <si>
    <t>卢美铤</t>
  </si>
  <si>
    <t>李思三</t>
  </si>
  <si>
    <t>长春税务学院经济法</t>
  </si>
  <si>
    <t>邵武市检察院</t>
  </si>
  <si>
    <t>熊裴彦</t>
  </si>
  <si>
    <t>厦门青年网络通讯股份公司</t>
  </si>
  <si>
    <t>台江区法院行政人员</t>
  </si>
  <si>
    <t>李洁淼</t>
  </si>
  <si>
    <t>福州大学行政管理</t>
  </si>
  <si>
    <t>仓山区法院计算机</t>
  </si>
  <si>
    <t>叶建斌</t>
  </si>
  <si>
    <t>福州大学计算机</t>
  </si>
  <si>
    <t>福州灵通电信有限公司</t>
  </si>
  <si>
    <t>仓山区法院书记员</t>
  </si>
  <si>
    <t>黄研臻</t>
  </si>
  <si>
    <t>中国政法大学法学</t>
  </si>
  <si>
    <t>晋安区法院书记员</t>
  </si>
  <si>
    <t>李卓</t>
  </si>
  <si>
    <t>烟台大学法学</t>
  </si>
  <si>
    <t>林欣</t>
  </si>
  <si>
    <t>马尾区法院书记员</t>
  </si>
  <si>
    <t>李楠</t>
  </si>
  <si>
    <t>江玲玲</t>
  </si>
  <si>
    <t>福清市法院书记员</t>
  </si>
  <si>
    <t>闫春</t>
  </si>
  <si>
    <t>国家物资储备局福建七五五处</t>
  </si>
  <si>
    <t>黄书韬</t>
  </si>
  <si>
    <t>中央司法警官学院法学</t>
  </si>
  <si>
    <t>陈明武</t>
  </si>
  <si>
    <t>汤林怡</t>
  </si>
  <si>
    <t>福州大学法律</t>
  </si>
  <si>
    <t>陈丽萍</t>
  </si>
  <si>
    <t>福清市法院文秘</t>
  </si>
  <si>
    <t>林秋灵</t>
  </si>
  <si>
    <t>山东财政学院行政管理</t>
  </si>
  <si>
    <t>陈莉</t>
  </si>
  <si>
    <t>西北政法学院法制新闻</t>
  </si>
  <si>
    <t>福清市法院档案</t>
  </si>
  <si>
    <t>张冰清</t>
  </si>
  <si>
    <t>福建师范大学档案学</t>
  </si>
  <si>
    <t>福州时代中学</t>
  </si>
  <si>
    <t>陈剑</t>
  </si>
  <si>
    <t>天津大学法学、工商管理</t>
  </si>
  <si>
    <t>叶韬</t>
  </si>
  <si>
    <t>王雪花</t>
  </si>
  <si>
    <t>郑文钧</t>
  </si>
  <si>
    <t>厦门大学法学</t>
  </si>
  <si>
    <t>郑宇</t>
  </si>
  <si>
    <t>陈星</t>
  </si>
  <si>
    <t>闽清县法院书记员</t>
  </si>
  <si>
    <t>王颖</t>
  </si>
  <si>
    <t>华中师范大学法学</t>
  </si>
  <si>
    <t>闽清宏发包装公司</t>
  </si>
  <si>
    <t>连江县法院书记员</t>
  </si>
  <si>
    <t>崔洁</t>
  </si>
  <si>
    <t>陈美官</t>
  </si>
  <si>
    <t>张质蕴</t>
  </si>
  <si>
    <t>中国政法大学法律自考</t>
  </si>
  <si>
    <t>罗源县法院书记员</t>
  </si>
  <si>
    <t>郑逸翔</t>
  </si>
  <si>
    <t>福建省公路通行费江口征管所</t>
  </si>
  <si>
    <t>张继访</t>
  </si>
  <si>
    <t>马尾区法院琅岐法庭</t>
  </si>
  <si>
    <t>永泰县法院书记员</t>
  </si>
  <si>
    <t>张丽媚</t>
  </si>
  <si>
    <t>郑华忠</t>
  </si>
  <si>
    <t>三明学院法律</t>
  </si>
  <si>
    <t>吴莉莉</t>
  </si>
  <si>
    <t>琅岐经济区人武部</t>
  </si>
  <si>
    <t>郭淋</t>
  </si>
  <si>
    <t>福建工程学院法律</t>
  </si>
  <si>
    <t>林孟斯</t>
  </si>
  <si>
    <t>福州市中级人民法院法警</t>
  </si>
  <si>
    <t>陶莉晶</t>
  </si>
  <si>
    <t>福州中院</t>
  </si>
  <si>
    <t>鼓楼区法院法警</t>
  </si>
  <si>
    <t>马建忠</t>
  </si>
  <si>
    <t>南平公安局延平分局峡阳派出所</t>
  </si>
  <si>
    <t>郑艺凤</t>
  </si>
  <si>
    <t>鼓楼区法院</t>
  </si>
  <si>
    <t>晋安区法院法警</t>
  </si>
  <si>
    <t>许坚端</t>
  </si>
  <si>
    <t>李伯魁</t>
  </si>
  <si>
    <t>1984.06</t>
  </si>
  <si>
    <t>兰建芳</t>
  </si>
  <si>
    <t>福建省金融管理干部学院法学</t>
  </si>
  <si>
    <t>潘云燕</t>
  </si>
  <si>
    <t>福建公安高等专科学校警察指挥与战术</t>
  </si>
  <si>
    <t>叶丕臻</t>
  </si>
  <si>
    <t>政和县司法局石屯司法所</t>
  </si>
  <si>
    <t>李立部</t>
  </si>
  <si>
    <t>鲍爱华</t>
  </si>
  <si>
    <t>福建省政法干部管理学院经济法律事务</t>
  </si>
  <si>
    <t>林金秀</t>
  </si>
  <si>
    <t>王奇峰</t>
  </si>
  <si>
    <t>黄赐煌</t>
  </si>
  <si>
    <t>福州市人民检察院法警</t>
  </si>
  <si>
    <t>黄声辉</t>
  </si>
  <si>
    <t>2006.06</t>
  </si>
  <si>
    <t>永泰县检察院科员</t>
  </si>
  <si>
    <t>陈姗</t>
  </si>
  <si>
    <t>文学学士</t>
  </si>
  <si>
    <t>沈森河</t>
  </si>
  <si>
    <t>福州大学经济法</t>
  </si>
  <si>
    <t>林蕤</t>
  </si>
  <si>
    <t>福州市中级人民法院统计</t>
  </si>
  <si>
    <t>方辉</t>
  </si>
  <si>
    <t>福州大学统计学</t>
  </si>
  <si>
    <t>陈祥魁</t>
  </si>
  <si>
    <t>永泰县法院计算机</t>
  </si>
  <si>
    <t>陈鎏君</t>
  </si>
  <si>
    <t>漳州师范学院计算机</t>
  </si>
  <si>
    <t>张裕荣</t>
  </si>
  <si>
    <t>陈智清</t>
  </si>
  <si>
    <t>福建东南广播电视网络公司</t>
  </si>
  <si>
    <t>何明</t>
  </si>
  <si>
    <t>中国人寿保险股份公司福州分公司</t>
  </si>
  <si>
    <t>福州市委统战部会计科员</t>
  </si>
  <si>
    <t>马静</t>
  </si>
  <si>
    <t>厦门大学会计专业自考</t>
  </si>
  <si>
    <t>2006.06.06</t>
  </si>
  <si>
    <t>2006春季考录</t>
  </si>
  <si>
    <t>民盟福州市委员会办公室科员</t>
  </si>
  <si>
    <t>江辉</t>
  </si>
  <si>
    <t>闽江职业大学文秘专业</t>
  </si>
  <si>
    <t>闽清县委办科员</t>
  </si>
  <si>
    <t>丁瑞武</t>
  </si>
  <si>
    <t>平潭县委办职工</t>
  </si>
  <si>
    <t>2006.06.16</t>
  </si>
  <si>
    <t>陈巧</t>
  </si>
  <si>
    <t>福建师范大学中文系</t>
  </si>
  <si>
    <t>长乐市鹤上镇党政办</t>
  </si>
  <si>
    <t>福州市总工会宣教部科员</t>
  </si>
  <si>
    <t>陈婷</t>
  </si>
  <si>
    <t>福建师范大学汉语言文学自考</t>
  </si>
  <si>
    <t>2006.06.27</t>
  </si>
  <si>
    <t>福州市委编委办科员</t>
  </si>
  <si>
    <t>陈晖</t>
  </si>
  <si>
    <t>福建师范大学法学专业</t>
  </si>
  <si>
    <t>2006.07.04</t>
  </si>
  <si>
    <t>陈阳阳</t>
  </si>
  <si>
    <t>福州市委办公厅科员</t>
  </si>
  <si>
    <t>刘传刚</t>
  </si>
  <si>
    <t>广东省委党校政治经济学</t>
  </si>
  <si>
    <t>王婷</t>
  </si>
  <si>
    <t>西安交通大学国际经济贸易专业</t>
  </si>
  <si>
    <t>九三学社福州市委员会宣传处科员</t>
  </si>
  <si>
    <t>吴陈勇</t>
  </si>
  <si>
    <t>福建农林大学农村区域发展</t>
  </si>
  <si>
    <t>福州市直机关党工委科员</t>
  </si>
  <si>
    <t>黄智惠</t>
  </si>
  <si>
    <t>法学学士</t>
  </si>
  <si>
    <t>2006.07.06</t>
  </si>
  <si>
    <t>陈海波</t>
  </si>
  <si>
    <t>2006.07.11</t>
  </si>
  <si>
    <t>江帆</t>
  </si>
  <si>
    <t>天津财经大学经济学</t>
  </si>
  <si>
    <t>魏中</t>
  </si>
  <si>
    <t>陈中钬</t>
  </si>
  <si>
    <t>莆田学院会计</t>
  </si>
  <si>
    <t>陈明东</t>
  </si>
  <si>
    <t>厦门大学政治经济学</t>
  </si>
  <si>
    <t>2006.07.13</t>
  </si>
  <si>
    <t>张焜</t>
  </si>
  <si>
    <t>福州市委农办农经科员</t>
  </si>
  <si>
    <t>傅晨奇</t>
  </si>
  <si>
    <t>华南农业大学农林经济管理</t>
  </si>
  <si>
    <t>郑晓红</t>
  </si>
  <si>
    <t>中山大学旅游管理</t>
  </si>
  <si>
    <t>2006.08.04</t>
  </si>
  <si>
    <t>简福海</t>
  </si>
  <si>
    <t>福建医科大学预防医学</t>
  </si>
  <si>
    <t>永泰县委宣传部科员</t>
  </si>
  <si>
    <t>程飞</t>
  </si>
  <si>
    <t>福建师范大学中文系函授</t>
  </si>
  <si>
    <t>2006.08.07</t>
  </si>
  <si>
    <t>吕铠锋</t>
  </si>
  <si>
    <t>中央广播电视大学汉语言文学</t>
  </si>
  <si>
    <t>福清市文联科员</t>
  </si>
  <si>
    <t>王瑜</t>
  </si>
  <si>
    <t>九三学社福清市委员会科员</t>
  </si>
  <si>
    <t>薛键</t>
  </si>
  <si>
    <t>福州大学社会学</t>
  </si>
  <si>
    <t>农工党福清市委员会科员</t>
  </si>
  <si>
    <t>唐伟波</t>
  </si>
  <si>
    <t>福州大学给水排水工程</t>
  </si>
  <si>
    <t>郑海英</t>
  </si>
  <si>
    <t>福建师范大学公共事业管理</t>
  </si>
  <si>
    <t>2006.09.06</t>
  </si>
  <si>
    <t>胡志顺</t>
  </si>
  <si>
    <t>福建农林大学行政管理</t>
  </si>
  <si>
    <t>林斌</t>
  </si>
  <si>
    <t>2006.09.14</t>
  </si>
  <si>
    <t>张雅典</t>
  </si>
  <si>
    <t>武汉大学法学</t>
  </si>
  <si>
    <t>朱瀚杰</t>
  </si>
  <si>
    <t>中南财经政法大学经济法学</t>
  </si>
  <si>
    <t>硕士</t>
  </si>
  <si>
    <t>张佳佳</t>
  </si>
  <si>
    <t>华东政法学院法学</t>
  </si>
  <si>
    <t>高赟燕</t>
  </si>
  <si>
    <t>厦门大学法律硕士</t>
  </si>
  <si>
    <t>邓张伟</t>
  </si>
  <si>
    <t>潘筝</t>
  </si>
  <si>
    <t>厦门大学民商法</t>
  </si>
  <si>
    <t>王燕燕</t>
  </si>
  <si>
    <t>福州大学环保法学</t>
  </si>
  <si>
    <t>陈洪</t>
  </si>
  <si>
    <t>陈真珍</t>
  </si>
  <si>
    <t>李文颖</t>
  </si>
  <si>
    <t>张敏</t>
  </si>
  <si>
    <t>仓山区拆迁工程处</t>
  </si>
  <si>
    <t>汪霞</t>
  </si>
  <si>
    <t>福建投资企业集团公司</t>
  </si>
  <si>
    <t>福州市中级人民法院财务</t>
  </si>
  <si>
    <t>福州大学会计学</t>
  </si>
  <si>
    <t>福州市中级人民法院档案</t>
  </si>
  <si>
    <t>张力群</t>
  </si>
  <si>
    <t>福建师范大学档案学专业</t>
  </si>
  <si>
    <t>福建省档案局</t>
  </si>
  <si>
    <t>陈燕娜</t>
  </si>
  <si>
    <t>西北农林科技大学法学</t>
  </si>
  <si>
    <t>盛洁</t>
  </si>
  <si>
    <t>福建农林大学法学</t>
  </si>
  <si>
    <t>郑而明</t>
  </si>
  <si>
    <t>詹其斌</t>
  </si>
  <si>
    <t>吉林大学经济法</t>
  </si>
  <si>
    <t>福建好又多公司</t>
  </si>
  <si>
    <t>林远程</t>
  </si>
  <si>
    <t>莆田市公路稽征处仙游稽征所</t>
  </si>
  <si>
    <t>张黎明</t>
  </si>
  <si>
    <t>中南财经政法大学法律</t>
  </si>
  <si>
    <t>海峡商标事务所</t>
  </si>
  <si>
    <t>王晓莹</t>
  </si>
  <si>
    <t>朱日辉</t>
  </si>
  <si>
    <t>中国人民公安大学行政管理</t>
  </si>
  <si>
    <t>王春燕</t>
  </si>
  <si>
    <t>黄煜薇</t>
  </si>
  <si>
    <t>福清市法院财务</t>
  </si>
  <si>
    <t>唐毅</t>
  </si>
  <si>
    <t>张荣</t>
  </si>
  <si>
    <t>华东理工大学法学</t>
  </si>
  <si>
    <t>长东《吴航乡情》社</t>
  </si>
  <si>
    <t>长乐市法院文秘</t>
  </si>
  <si>
    <t>潘云鹏</t>
  </si>
  <si>
    <t>长乐市法院档案</t>
  </si>
  <si>
    <t>杨伟鹏</t>
  </si>
  <si>
    <t>长乐市法院计算机</t>
  </si>
  <si>
    <t>陈育忠</t>
  </si>
  <si>
    <t>福建师范大学计算机函授</t>
  </si>
  <si>
    <t>古田县乔西中学</t>
  </si>
  <si>
    <t>闽侯县法院书记员</t>
  </si>
  <si>
    <t>江静</t>
  </si>
  <si>
    <t>福建省政法管理干部学院法律事务</t>
  </si>
  <si>
    <t>闽侯县法院法警</t>
  </si>
  <si>
    <t>沈霖林</t>
  </si>
  <si>
    <t>闽江学院法律</t>
  </si>
  <si>
    <t>闽清县法院财务</t>
  </si>
  <si>
    <t>江兼锋</t>
  </si>
  <si>
    <t>福州建联学院会计与审计专业</t>
  </si>
  <si>
    <t>福州市私营企业协会</t>
  </si>
  <si>
    <t>闽清县法院计算机</t>
  </si>
  <si>
    <t>黄美琼</t>
  </si>
  <si>
    <t>华中理工大学计算机应用</t>
  </si>
  <si>
    <t>闽清县自来水公司</t>
  </si>
  <si>
    <t>周文</t>
  </si>
  <si>
    <t>福建广播电视大学法律</t>
  </si>
  <si>
    <t>吴香隆</t>
  </si>
  <si>
    <t>江西省宜春学院法学</t>
  </si>
  <si>
    <t>吴锦楠</t>
  </si>
  <si>
    <t>华侨大学律师事务自考</t>
  </si>
  <si>
    <t>何雪金</t>
  </si>
  <si>
    <t>福建省政法管理干部学院法律</t>
  </si>
  <si>
    <t>张平生</t>
  </si>
  <si>
    <t>西南政法大学法学自考</t>
  </si>
  <si>
    <t>陈捷亮</t>
  </si>
  <si>
    <t>永泰县法院财务</t>
  </si>
  <si>
    <t>侯云平</t>
  </si>
  <si>
    <t>厦门大学财税自考</t>
  </si>
  <si>
    <t>平潭县法院科员</t>
  </si>
  <si>
    <t>李小洪</t>
  </si>
  <si>
    <t>泉州师范学院计算机科学与技术</t>
  </si>
  <si>
    <t>福建省智信招标公司</t>
  </si>
  <si>
    <t>福州市检察院科员</t>
  </si>
  <si>
    <t>陈明辉</t>
  </si>
  <si>
    <t>福州大学计算机科学技术</t>
  </si>
  <si>
    <t>福州市社会劳动保险公司</t>
  </si>
  <si>
    <t>2006.08.11</t>
  </si>
  <si>
    <t>张剑锋</t>
  </si>
  <si>
    <t>福建农林大学计算机科学技术</t>
  </si>
  <si>
    <t>夏薇</t>
  </si>
  <si>
    <t>浙江仙琚制药公司</t>
  </si>
  <si>
    <t>张妍艳</t>
  </si>
  <si>
    <t>浙江财经学院财务管理</t>
  </si>
  <si>
    <t>游昌政</t>
  </si>
  <si>
    <t>南京审计学院审计学</t>
  </si>
  <si>
    <t>仓山区检察院书记员</t>
  </si>
  <si>
    <t>邱洁</t>
  </si>
  <si>
    <t>仓山区检察院科员</t>
  </si>
  <si>
    <t>郑煜</t>
  </si>
  <si>
    <t>厦门大学汉语言</t>
  </si>
  <si>
    <t>闽侯县检察院书记员</t>
  </si>
  <si>
    <t>林文</t>
  </si>
  <si>
    <t>福建农林大学农林经济管理</t>
  </si>
  <si>
    <t>福建网龙计算机公司</t>
  </si>
  <si>
    <t>陈理达</t>
  </si>
  <si>
    <t>福建农林大学植保</t>
  </si>
  <si>
    <t>福建永辉集团</t>
  </si>
  <si>
    <t>连颖煜</t>
  </si>
  <si>
    <t>武汉科技大学法学</t>
  </si>
  <si>
    <t>泉州财贸干部学校教师</t>
  </si>
  <si>
    <t>闽清县检察院书记员</t>
  </si>
  <si>
    <t>吴静怡</t>
  </si>
  <si>
    <t>福州大学阳光学院法学</t>
  </si>
  <si>
    <t>蔡益媚</t>
  </si>
  <si>
    <t>福建农林大学东方学院金融学</t>
  </si>
  <si>
    <t>黄林雯</t>
  </si>
  <si>
    <t>福州大学国际贸易、法学</t>
  </si>
  <si>
    <t>林芝芳</t>
  </si>
  <si>
    <t>郭小忠</t>
  </si>
  <si>
    <t>李在德</t>
  </si>
  <si>
    <t>林燕</t>
  </si>
  <si>
    <t>林恺</t>
  </si>
  <si>
    <t>福建农林大学工商管理、生物技术</t>
  </si>
  <si>
    <t>蔡凯峰</t>
  </si>
  <si>
    <t>福建师范大学教育学</t>
  </si>
  <si>
    <t>平潭县检察院科员</t>
  </si>
  <si>
    <t>张良</t>
  </si>
  <si>
    <t>福建教育学院汉语言文学</t>
  </si>
  <si>
    <t>连江县检察院书记员</t>
  </si>
  <si>
    <t>黄威</t>
  </si>
  <si>
    <t>罗源县检察院书记员</t>
  </si>
  <si>
    <t>肖舒哲</t>
  </si>
  <si>
    <t>福建师范大学环保</t>
  </si>
  <si>
    <t>肖瑶</t>
  </si>
  <si>
    <t>集美大学国际贸易</t>
  </si>
  <si>
    <t>厦门佳冠进出口公司</t>
  </si>
  <si>
    <t>罗源县检察院科员</t>
  </si>
  <si>
    <t>黄义平</t>
  </si>
  <si>
    <t>福建师范大学政治教育</t>
  </si>
  <si>
    <t>寿宁县武曲中学教师</t>
  </si>
  <si>
    <t>民建福州市委员会科员</t>
  </si>
  <si>
    <t>黄淑娥</t>
  </si>
  <si>
    <t>永泰县樟城镇农业服务中心</t>
  </si>
  <si>
    <t>2007.01.18</t>
  </si>
  <si>
    <t>2006秋季考录</t>
  </si>
  <si>
    <t>陈霄巍</t>
  </si>
  <si>
    <t>南京理工大学行政管理专业</t>
  </si>
  <si>
    <t>崔勇</t>
  </si>
  <si>
    <t>福建师范大学现代文学专业</t>
  </si>
  <si>
    <t>福建新华发行集团有限公司办公室</t>
  </si>
  <si>
    <t>福州市委老干局科员</t>
  </si>
  <si>
    <t>林欣晖</t>
  </si>
  <si>
    <t>仰恩大学会计学专业</t>
  </si>
  <si>
    <t>福建省经贸发展公司</t>
  </si>
  <si>
    <t>206.12.31</t>
  </si>
  <si>
    <t>刘明燕</t>
  </si>
  <si>
    <t>北京对外经济贸易大学法学专业</t>
  </si>
  <si>
    <t>2006.12.31</t>
  </si>
  <si>
    <t>民盟福州市委员会组宣部科员</t>
  </si>
  <si>
    <t>张进鉴</t>
  </si>
  <si>
    <t>福建师范大学汉语言文学教育专业</t>
  </si>
  <si>
    <t>福州市委编委办事业单位登记局科员</t>
  </si>
  <si>
    <t>张宜琪</t>
  </si>
  <si>
    <t>湖南湘潭大学工商管理专业</t>
  </si>
  <si>
    <t>个人放弃，2007.02取消录用</t>
  </si>
  <si>
    <t>陈李恒</t>
  </si>
  <si>
    <t>电子科技大学工商管理、成都理工大学旅游管理</t>
  </si>
  <si>
    <t>福州市残联办公室干事</t>
  </si>
  <si>
    <t>赵恩灵</t>
  </si>
  <si>
    <t>福建师范大学广播电视新闻学</t>
  </si>
  <si>
    <t>福州大禹建设工程造价咨询公司办公室文员</t>
  </si>
  <si>
    <t>余立</t>
  </si>
  <si>
    <t>福建农林大学公共事业管理</t>
  </si>
  <si>
    <t>管理学学士</t>
  </si>
  <si>
    <t>2006.12.30</t>
  </si>
  <si>
    <t>福州市委政法委科员</t>
  </si>
  <si>
    <t>陈嘉颖</t>
  </si>
  <si>
    <t>西南政法大学法学专业</t>
  </si>
  <si>
    <t>2006.12.27</t>
  </si>
  <si>
    <t>福州市科协对外工作部干事</t>
  </si>
  <si>
    <t>陈德音</t>
  </si>
  <si>
    <t>福建师范大学英语专业</t>
  </si>
  <si>
    <t>福州市科协办公室干事</t>
  </si>
  <si>
    <t>林涛</t>
  </si>
  <si>
    <t>厦门大学旅游管理专业</t>
  </si>
  <si>
    <t>福建师范大学数学与应用数学专业</t>
  </si>
  <si>
    <t>福州市委农办人事管理科员</t>
  </si>
  <si>
    <t>温维筠</t>
  </si>
  <si>
    <t>福建农林大学人力资源管理</t>
  </si>
  <si>
    <t>2007.01.19</t>
  </si>
  <si>
    <t>福州市委农办财会科员</t>
  </si>
  <si>
    <t>曾远志</t>
  </si>
  <si>
    <t>福州大学会计学专业</t>
  </si>
  <si>
    <t>王孝屿</t>
  </si>
  <si>
    <t>福建农林大学农经管理</t>
  </si>
  <si>
    <t>林浩磊</t>
  </si>
  <si>
    <t>福州市贸促会科员</t>
  </si>
  <si>
    <t>钟畑</t>
  </si>
  <si>
    <t>华侨大学工商管理</t>
  </si>
  <si>
    <t>2007.03.19</t>
  </si>
  <si>
    <t>陈建新</t>
  </si>
  <si>
    <t>集美大学财政学专业</t>
  </si>
  <si>
    <t>叶凌翔</t>
  </si>
  <si>
    <t>福建农林大学会计系</t>
  </si>
  <si>
    <t>福建交通工程监理咨询公司</t>
  </si>
  <si>
    <t>罗源县委编办科员</t>
  </si>
  <si>
    <t>黄淞</t>
  </si>
  <si>
    <t>福建金融管理干部学院法学专业</t>
  </si>
  <si>
    <t>罗源县卫生监督所</t>
  </si>
  <si>
    <t>孙锐</t>
  </si>
  <si>
    <t>福建师范大学汉语言文学专业</t>
  </si>
  <si>
    <t>福清市编委办科员</t>
  </si>
  <si>
    <t>陈孔财</t>
  </si>
  <si>
    <t>福建农林大学电气工程及自动化专业</t>
  </si>
  <si>
    <t>福清市党史研究室科员</t>
  </si>
  <si>
    <t>林旺</t>
  </si>
  <si>
    <t>福建师范大学历史学教育专业</t>
  </si>
  <si>
    <t>个人放弃，2007.03取消录用</t>
  </si>
  <si>
    <t>福清市人大常委会科员</t>
  </si>
  <si>
    <t>林莹</t>
  </si>
  <si>
    <t>华侨大学汉语言文学专业</t>
  </si>
  <si>
    <t>陈昕</t>
  </si>
  <si>
    <t>福清市政协科员</t>
  </si>
  <si>
    <t>俞燕</t>
  </si>
  <si>
    <t>漳州师范学院中文系</t>
  </si>
  <si>
    <t>福清市档案局档案管理科员</t>
  </si>
  <si>
    <t>江文生</t>
  </si>
  <si>
    <t>福建师范大学教育学专业</t>
  </si>
  <si>
    <t>福清市档案局计算机科员</t>
  </si>
  <si>
    <t>陈剑啸</t>
  </si>
  <si>
    <t>山西省中北大学计算机专业</t>
  </si>
  <si>
    <t>福清市机要局科员</t>
  </si>
  <si>
    <t>刘学捷</t>
  </si>
  <si>
    <t>福建农林大学环境工程</t>
  </si>
  <si>
    <t>福州市人民法院法警</t>
  </si>
  <si>
    <t>莫其元</t>
  </si>
  <si>
    <t>福建金融管理干部学院涉外经济与法律专业</t>
  </si>
  <si>
    <t>2007.04.27</t>
  </si>
  <si>
    <t>陈雯霞</t>
  </si>
  <si>
    <t>福清市法院计算机科员</t>
  </si>
  <si>
    <t>薛守惠</t>
  </si>
  <si>
    <t>湖南大学计算机</t>
  </si>
  <si>
    <t>陈庚</t>
  </si>
  <si>
    <t>福建省政法管理干部学院涉外经济法律</t>
  </si>
  <si>
    <t>福清市临江中学</t>
  </si>
  <si>
    <t>陈静</t>
  </si>
  <si>
    <t>卞春灵</t>
  </si>
  <si>
    <t>卞祖奇</t>
  </si>
  <si>
    <t>林如和</t>
  </si>
  <si>
    <t>周到</t>
  </si>
  <si>
    <t>民盟</t>
  </si>
  <si>
    <t>宁德市蕉城第四中学</t>
  </si>
  <si>
    <t>陈海云</t>
  </si>
  <si>
    <t>刘坚</t>
  </si>
  <si>
    <t>2007.08.07</t>
  </si>
  <si>
    <t>陈明星</t>
  </si>
  <si>
    <t>罗源一中教师</t>
  </si>
  <si>
    <t>陈婷婷</t>
  </si>
  <si>
    <t>赵文庭</t>
  </si>
  <si>
    <t>四川大学法学</t>
  </si>
  <si>
    <t>林松</t>
  </si>
  <si>
    <t>福建二建公司</t>
  </si>
  <si>
    <t>晋安区检察院书记员</t>
  </si>
  <si>
    <t>林彦</t>
  </si>
  <si>
    <t>陈小慧</t>
  </si>
  <si>
    <t>福建政法管理干部学院</t>
  </si>
  <si>
    <t>吴晓敏</t>
  </si>
  <si>
    <t>宋璟</t>
  </si>
  <si>
    <t>鼓山地区检察院</t>
  </si>
  <si>
    <t>蔡健敏</t>
  </si>
  <si>
    <t>福州大学工程技术学院法学</t>
  </si>
  <si>
    <t>福清市检察院档案管理科员</t>
  </si>
  <si>
    <t>陈旭虹</t>
  </si>
  <si>
    <t>福建师范大学档案管理</t>
  </si>
  <si>
    <t>中国政法大学民商经济法</t>
  </si>
  <si>
    <t>林小云</t>
  </si>
  <si>
    <t>硕</t>
  </si>
  <si>
    <t>陈建华</t>
  </si>
  <si>
    <t>濮婷婷</t>
  </si>
  <si>
    <t>福建政法管理干部学院法律</t>
  </si>
  <si>
    <t>郑瑜</t>
  </si>
  <si>
    <t>福建农林大学农学</t>
  </si>
  <si>
    <t>李健</t>
  </si>
  <si>
    <t>王峰</t>
  </si>
  <si>
    <t>闽清县检察院计算机科员</t>
  </si>
  <si>
    <t>郑升</t>
  </si>
  <si>
    <t>肖文俊</t>
  </si>
  <si>
    <t>高峰</t>
  </si>
  <si>
    <t>湖南大学工业设计</t>
  </si>
  <si>
    <t>张辛秋</t>
  </si>
  <si>
    <t>2007春季考录</t>
  </si>
  <si>
    <t>张建洪</t>
  </si>
  <si>
    <t>中南财经政法大学民商法学专业</t>
  </si>
  <si>
    <t>法学硕士</t>
  </si>
  <si>
    <t>陈旺</t>
  </si>
  <si>
    <t>西南政法大学治安学专业</t>
  </si>
  <si>
    <t>陈少卓</t>
  </si>
  <si>
    <t>仰恩大学法学专业</t>
  </si>
  <si>
    <t>台江区法院计算机科员</t>
  </si>
  <si>
    <t>袁波</t>
  </si>
  <si>
    <t>集美大学计算机科学与技术专业</t>
  </si>
  <si>
    <t>工学学士</t>
  </si>
  <si>
    <t>福州市政务信息中心</t>
  </si>
  <si>
    <t>袁俊韬</t>
  </si>
  <si>
    <t>福建师范大学思政专业</t>
  </si>
  <si>
    <t>张迪峰</t>
  </si>
  <si>
    <t>湖南大学法学专业</t>
  </si>
  <si>
    <t>福州金利嘉贸易有限公司</t>
  </si>
  <si>
    <t>丁建旺</t>
  </si>
  <si>
    <t>山东大学法学专业</t>
  </si>
  <si>
    <t>徐方</t>
  </si>
  <si>
    <t>福州大学至诚学院法学专业</t>
  </si>
  <si>
    <t>付晓菲</t>
  </si>
  <si>
    <t>福州大学工程技术学院法学专业</t>
  </si>
  <si>
    <t>郑群</t>
  </si>
  <si>
    <t>平潭县法院文秘科员</t>
  </si>
  <si>
    <t>翁岚斌</t>
  </si>
  <si>
    <t>泉州师范学院广播电视新闻学专业</t>
  </si>
  <si>
    <t>危薇</t>
  </si>
  <si>
    <t>华东政法学院法学专业</t>
  </si>
  <si>
    <t>福建汇德律师事务所</t>
  </si>
  <si>
    <t>2007.09.04</t>
  </si>
  <si>
    <t>杨素娟</t>
  </si>
  <si>
    <t>福州大学法学院法学专业</t>
  </si>
  <si>
    <t>林莉莉</t>
  </si>
  <si>
    <t>纪荣毅</t>
  </si>
  <si>
    <t>漳州师范学院计算机专业</t>
  </si>
  <si>
    <t>邹冬芝</t>
  </si>
  <si>
    <t>石家庄经济学院</t>
  </si>
  <si>
    <t>蒋恒</t>
  </si>
  <si>
    <t>平潭县检察院法警</t>
  </si>
  <si>
    <t>魏剑锋</t>
  </si>
  <si>
    <t>福建农林大学园林专业</t>
  </si>
  <si>
    <t>陈秀云</t>
  </si>
  <si>
    <t>福州市科协组联部干事</t>
  </si>
  <si>
    <t>苏燕铃</t>
  </si>
  <si>
    <t>南京理工大学材料科学与工程专业</t>
  </si>
  <si>
    <t>2007.06.22</t>
  </si>
  <si>
    <t>游红梅</t>
  </si>
  <si>
    <t>福建师范大学中国语言文学基地班</t>
  </si>
  <si>
    <t>福建省农村致富技术函授大学福州分校</t>
  </si>
  <si>
    <t>福州市科协科技普及部干事</t>
  </si>
  <si>
    <t>杨必建</t>
  </si>
  <si>
    <t>厦门大学植物细胞生物学专业</t>
  </si>
  <si>
    <t>石赟甲</t>
  </si>
  <si>
    <t>华中农业大学农林经济管理专业</t>
  </si>
  <si>
    <t>2007.07.04</t>
  </si>
  <si>
    <t>余宁辛</t>
  </si>
  <si>
    <t>北京师范大学文艺学专业</t>
  </si>
  <si>
    <t>文学硕士</t>
  </si>
  <si>
    <t>民革福州市委员会科员</t>
  </si>
  <si>
    <t>陈裕</t>
  </si>
  <si>
    <t>中南财经政法大学法学专业</t>
  </si>
  <si>
    <t>詹杰</t>
  </si>
  <si>
    <t>厦门大学社会工作专业</t>
  </si>
  <si>
    <t>福州市对外友协英语口译科员</t>
  </si>
  <si>
    <t>林淑玲</t>
  </si>
  <si>
    <t>浙江大学英语专业</t>
  </si>
  <si>
    <t>2007.07.13</t>
  </si>
  <si>
    <t>韩珠妹</t>
  </si>
  <si>
    <t>厦门大学英语专业</t>
  </si>
  <si>
    <t>傅宗熠</t>
  </si>
  <si>
    <t>福建农林大学农林经济管理专业</t>
  </si>
  <si>
    <t>2007.07.24</t>
  </si>
  <si>
    <t>颜若荣</t>
  </si>
  <si>
    <t>福州大学管理学院统计学专业</t>
  </si>
  <si>
    <t>福州市台办联络交流处科员</t>
  </si>
  <si>
    <t>徐娴</t>
  </si>
  <si>
    <t>福州大学法学院经济法学专业</t>
  </si>
  <si>
    <t>2007.07.25</t>
  </si>
  <si>
    <t>黎明</t>
  </si>
  <si>
    <t>中山大学中国古典文献学专业</t>
  </si>
  <si>
    <t>福州市文联科员</t>
  </si>
  <si>
    <t>梁丽凤</t>
  </si>
  <si>
    <t>泉州师范学院汉语言文学专业</t>
  </si>
  <si>
    <t>永泰县委办科员</t>
  </si>
  <si>
    <t>陈伟</t>
  </si>
  <si>
    <t>永泰县妇联科员</t>
  </si>
  <si>
    <t>王彬</t>
  </si>
  <si>
    <t>福州大学食品科学与工程专业</t>
  </si>
  <si>
    <t>福州市委机要局科员</t>
  </si>
  <si>
    <t>王兴</t>
  </si>
  <si>
    <t>北京电子科技学院电子信息工程专业</t>
  </si>
  <si>
    <t>2007.05.09</t>
  </si>
  <si>
    <t>榕委组干参[2007]24号，机要干部定向招考</t>
  </si>
  <si>
    <t>林勇</t>
  </si>
  <si>
    <t>兰州大学新闻学专业</t>
  </si>
  <si>
    <t>福州日报社</t>
  </si>
  <si>
    <t>2007.12.14</t>
  </si>
  <si>
    <t>2007秋季考录</t>
  </si>
  <si>
    <t>邵丽</t>
  </si>
  <si>
    <t>1984.01</t>
  </si>
  <si>
    <t>国货路小学教师</t>
  </si>
  <si>
    <t>林岚</t>
  </si>
  <si>
    <t>中南财经政法大学经济学专业</t>
  </si>
  <si>
    <t>林立辉</t>
  </si>
  <si>
    <t>2007.12.19</t>
  </si>
  <si>
    <t>张云峰</t>
  </si>
  <si>
    <t>上海交通大学工商管理专业</t>
  </si>
  <si>
    <t>福建兴业银行董事会职员</t>
  </si>
  <si>
    <t>民盟福州市委员会社会服务部科员</t>
  </si>
  <si>
    <t>林智业</t>
  </si>
  <si>
    <t>湖南师范大学汉语言文学专业</t>
  </si>
  <si>
    <t>福清市一都镇科员</t>
  </si>
  <si>
    <t>王壮财</t>
  </si>
  <si>
    <t>大连大学工商管理专业</t>
  </si>
  <si>
    <t>吴晓钦</t>
  </si>
  <si>
    <t>福建师范大学档案管理专业自考</t>
  </si>
  <si>
    <t>福清市龙田派出所内勤临时人员</t>
  </si>
  <si>
    <t>罗旭东</t>
  </si>
  <si>
    <t>福建财会管理干部学院审计专业</t>
  </si>
  <si>
    <t>福清市江阴镇科员</t>
  </si>
  <si>
    <t>林泽松</t>
  </si>
  <si>
    <t>成都理工大学核工程与核技术专业</t>
  </si>
  <si>
    <t>施敏文</t>
  </si>
  <si>
    <t>福建农林大学植保专业</t>
  </si>
  <si>
    <t>吴晶</t>
  </si>
  <si>
    <t>泉州师范学院历史学教育专业</t>
  </si>
  <si>
    <t>方南</t>
  </si>
  <si>
    <t>福建农林大学农机化专业</t>
  </si>
  <si>
    <t>冠捷电子有限公司职员</t>
  </si>
  <si>
    <t>陈鑫</t>
  </si>
  <si>
    <t>福州大学计算机专业</t>
  </si>
  <si>
    <t>福清市东瀚镇科员</t>
  </si>
  <si>
    <t>吴蔡平</t>
  </si>
  <si>
    <t>福州大学经济学专业</t>
  </si>
  <si>
    <t>詹华</t>
  </si>
  <si>
    <t>集美大学数学与应用数学专业</t>
  </si>
  <si>
    <t>林继彩</t>
  </si>
  <si>
    <t>群众</t>
  </si>
  <si>
    <t>东北农业大学生物技术专业</t>
  </si>
  <si>
    <t>陈鹏</t>
  </si>
  <si>
    <t>仰恩大学国际经济专业</t>
  </si>
  <si>
    <t>福清市沙埔镇科员</t>
  </si>
  <si>
    <t>吕吓强</t>
  </si>
  <si>
    <t>福建教育学院化学专业</t>
  </si>
  <si>
    <t>福清市高山育才中学教师</t>
  </si>
  <si>
    <t>俞婕</t>
  </si>
  <si>
    <t>福州大学市场营销专业</t>
  </si>
  <si>
    <t>福清市邮政局职工</t>
  </si>
  <si>
    <t>吴坚</t>
  </si>
  <si>
    <t>福建农业大学土地管理专业</t>
  </si>
  <si>
    <t>福清市国土局江阴国土所临时工</t>
  </si>
  <si>
    <t>福清市新厝镇科员</t>
  </si>
  <si>
    <t>陈堃</t>
  </si>
  <si>
    <t>黄顺发</t>
  </si>
  <si>
    <t>厦门大学法学专业自考</t>
  </si>
  <si>
    <t>永泰县红星乡科员</t>
  </si>
  <si>
    <t>林雪华</t>
  </si>
  <si>
    <t>闽江学院旅游管理专业</t>
  </si>
  <si>
    <t>2007.12.17</t>
  </si>
  <si>
    <t>永泰县白云乡科员</t>
  </si>
  <si>
    <t>龙岩学院电子信息科学与技术专业</t>
  </si>
  <si>
    <t>李凌</t>
  </si>
  <si>
    <t>中央党校函授行政管理专业</t>
  </si>
  <si>
    <t>永泰县长庆镇科员</t>
  </si>
  <si>
    <t>杨梅</t>
  </si>
  <si>
    <t>福建农林大学法学专业</t>
  </si>
  <si>
    <t>张建南</t>
  </si>
  <si>
    <t>福建师范大学市场营销专业</t>
  </si>
  <si>
    <t>永泰县洑口乡科员</t>
  </si>
  <si>
    <t>黄文山</t>
  </si>
  <si>
    <t>龙岩学院新闻学与大众传播专业</t>
  </si>
  <si>
    <t>郑子行</t>
  </si>
  <si>
    <t>福建师范大学中文专业自考</t>
  </si>
  <si>
    <t>永泰县党史办职员</t>
  </si>
  <si>
    <t>永泰县盖洋乡科员</t>
  </si>
  <si>
    <t>王翀</t>
  </si>
  <si>
    <t>宁德师范高等专科学校</t>
  </si>
  <si>
    <t>卓倩</t>
  </si>
  <si>
    <t>三明学院计算机及应用专业</t>
  </si>
  <si>
    <t>永泰县东洋乡科员</t>
  </si>
  <si>
    <t>陈诚海</t>
  </si>
  <si>
    <t>福建教育学院计算机专业</t>
  </si>
  <si>
    <t>永泰三洋中学教师</t>
  </si>
  <si>
    <t>郑仁钦</t>
  </si>
  <si>
    <t>福建公安高等专科学校刑侦专业</t>
  </si>
  <si>
    <t>永泰县霞拔乡科员</t>
  </si>
  <si>
    <t>谢俞群</t>
  </si>
  <si>
    <t>福建农林大学应用数学专业</t>
  </si>
  <si>
    <t>叶知开</t>
  </si>
  <si>
    <t>黄冈师范学院会计电算化专业</t>
  </si>
  <si>
    <t>永泰县丹云乡科员</t>
  </si>
  <si>
    <t>林秀英</t>
  </si>
  <si>
    <t>安微财贸学院旅游管理专业</t>
  </si>
  <si>
    <t>方杰</t>
  </si>
  <si>
    <t>福建师范大学福清分校应用化学专业</t>
  </si>
  <si>
    <t>罗源县碧里乡科员</t>
  </si>
  <si>
    <t>张琳</t>
  </si>
  <si>
    <t>福建师范大学社会工作专业</t>
  </si>
  <si>
    <t>郑秀华</t>
  </si>
  <si>
    <t>福建广播电视大学文秘专业</t>
  </si>
  <si>
    <t>永泰县广电局临时工</t>
  </si>
  <si>
    <t>罗源县飞竹镇科员</t>
  </si>
  <si>
    <t>杨淑玲</t>
  </si>
  <si>
    <t>闽江学院财务会计</t>
  </si>
  <si>
    <t>罗源县农业机械管理站临时工</t>
  </si>
  <si>
    <t>罗源县洪洋乡科员</t>
  </si>
  <si>
    <t>黄宝忠</t>
  </si>
  <si>
    <t>福建师范大学中文专业</t>
  </si>
  <si>
    <t>罗源三中教师</t>
  </si>
  <si>
    <t>罗源县鉴江镇科员</t>
  </si>
  <si>
    <t>于贤平</t>
  </si>
  <si>
    <t>罗源县中房镇科员</t>
  </si>
  <si>
    <t>周应琢</t>
  </si>
  <si>
    <t>漳州师院中文系</t>
  </si>
  <si>
    <t>吴克通</t>
  </si>
  <si>
    <t>福建省政法管理干部学院法律专业</t>
  </si>
  <si>
    <t>罗源县白塔乡科员</t>
  </si>
  <si>
    <t>顾晓晖</t>
  </si>
  <si>
    <t>南通师范学院英语教育专业</t>
  </si>
  <si>
    <t>罗源县雄丰纸业有限公司信息中心主任</t>
  </si>
  <si>
    <t>罗源县霍口乡科员</t>
  </si>
  <si>
    <t>黄秋秀</t>
  </si>
  <si>
    <t>西安科技大学环境工程专业</t>
  </si>
  <si>
    <t>陈魁辉</t>
  </si>
  <si>
    <t>闽江学院计算机科学系</t>
  </si>
  <si>
    <t>平潭县人民检察院书记员</t>
  </si>
  <si>
    <t>林志华</t>
  </si>
  <si>
    <t>云南大学滇池学院</t>
  </si>
  <si>
    <t>2008.02.04</t>
  </si>
  <si>
    <t>平潭县人民检察院科员</t>
  </si>
  <si>
    <t>郑一红</t>
  </si>
  <si>
    <t>云南大学软件学院网络工程</t>
  </si>
  <si>
    <t>连江县人民检察院书记员</t>
  </si>
  <si>
    <t>林怀德</t>
  </si>
  <si>
    <t>华东政法大学法学专业</t>
  </si>
  <si>
    <t>永泰县人民检察院书记员</t>
  </si>
  <si>
    <t>黄静</t>
  </si>
  <si>
    <t>湖北襄樊学院法学专业</t>
  </si>
  <si>
    <t>罗金光</t>
  </si>
  <si>
    <t>永泰县人民检察院科员</t>
  </si>
  <si>
    <t>郭晏</t>
  </si>
  <si>
    <t>福州大学会计专业</t>
  </si>
  <si>
    <t>沈烽</t>
  </si>
  <si>
    <t>吉林大学德恒律师学院法学专业</t>
  </si>
  <si>
    <t>福建新大陆电脑股份有限公司</t>
  </si>
  <si>
    <t>刘茂元</t>
  </si>
  <si>
    <t>张志龙</t>
  </si>
  <si>
    <t>华侨大学法学专业</t>
  </si>
  <si>
    <t>华侨大学资产处</t>
  </si>
  <si>
    <t>张杰鸿</t>
  </si>
  <si>
    <t>厦门大学法学专业</t>
  </si>
  <si>
    <t>颜凌</t>
  </si>
  <si>
    <t>浙江大学法学专业</t>
  </si>
  <si>
    <t>吴新鸿</t>
  </si>
  <si>
    <t>三明市运输管理处</t>
  </si>
  <si>
    <t>台江区人民法院法警</t>
  </si>
  <si>
    <t>卓龙</t>
  </si>
  <si>
    <t>中央司法警官学院法学专业</t>
  </si>
  <si>
    <t>仓山区人民法院书记员</t>
  </si>
  <si>
    <t>刘善治</t>
  </si>
  <si>
    <t>黄慧</t>
  </si>
  <si>
    <t>福建大佳律师事务所</t>
  </si>
  <si>
    <t>马尾区人民法院书记员</t>
  </si>
  <si>
    <t>沈镇友</t>
  </si>
  <si>
    <t>西南政法大学民商法专业</t>
  </si>
  <si>
    <t>蒋连花</t>
  </si>
  <si>
    <t>本人放弃，2006.07取消录用</t>
  </si>
  <si>
    <t>拟 录 用 人 员 名 单</t>
  </si>
  <si>
    <t>录用单位</t>
  </si>
  <si>
    <t>准考证号</t>
  </si>
  <si>
    <t>福州市马尾区亭江镇人民政府党政办公室科员</t>
  </si>
  <si>
    <t>林艳</t>
  </si>
  <si>
    <t>130047001015035</t>
  </si>
  <si>
    <t>福州大学至诚学院
英语专业</t>
  </si>
  <si>
    <t>大学本科</t>
  </si>
  <si>
    <t>文学
学士</t>
  </si>
  <si>
    <t>福州市马尾区党代表联络中心科员</t>
  </si>
  <si>
    <t>林承锯</t>
  </si>
  <si>
    <t>112044301092395</t>
  </si>
  <si>
    <t>海南大学设施
农业科学与工程专业</t>
  </si>
  <si>
    <t>工学   学士</t>
  </si>
  <si>
    <t>潘晓宇</t>
  </si>
  <si>
    <t>912044302091039</t>
  </si>
  <si>
    <t>天津城建大学
工程管理专业</t>
  </si>
  <si>
    <t>管理学 学士</t>
  </si>
  <si>
    <t>福州市马尾区档案局（馆）监督指导科科员</t>
  </si>
  <si>
    <t>黄国水</t>
  </si>
  <si>
    <t>112041301095285</t>
  </si>
  <si>
    <t>福州大学至诚学院
计算机科学与技术专业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</si>
</sst>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;[Red]0.0"/>
    <numFmt numFmtId="180" formatCode="0.00;[Red]0.00"/>
  </numFmts>
  <fonts count="27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25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 shrinkToFit="1"/>
      <protection locked="0"/>
    </xf>
    <xf numFmtId="178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11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7" fillId="11" borderId="0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76" fontId="2" fillId="11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37" applyNumberFormat="1" applyFont="1" applyBorder="1">
      <alignment/>
      <protection/>
    </xf>
    <xf numFmtId="179" fontId="2" fillId="0" borderId="0" xfId="37" applyNumberFormat="1" applyFont="1" applyBorder="1">
      <alignment/>
      <protection/>
    </xf>
    <xf numFmtId="0" fontId="2" fillId="0" borderId="0" xfId="0" applyNumberFormat="1" applyFont="1" applyBorder="1" applyAlignment="1">
      <alignment vertical="center"/>
    </xf>
    <xf numFmtId="180" fontId="2" fillId="11" borderId="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7笔试成绩错误更正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41"/>
  <sheetViews>
    <sheetView zoomScaleSheetLayoutView="100" workbookViewId="0" topLeftCell="A1">
      <pane xSplit="4" ySplit="1" topLeftCell="E5" activePane="bottomRight" state="frozen"/>
      <selection pane="bottomRight" activeCell="G514" sqref="G5:G514"/>
    </sheetView>
  </sheetViews>
  <sheetFormatPr defaultColWidth="9.00390625" defaultRowHeight="14.25"/>
  <cols>
    <col min="1" max="1" width="4.125" style="25" customWidth="1"/>
    <col min="2" max="2" width="21.875" style="3" customWidth="1"/>
    <col min="3" max="3" width="7.375" style="4" customWidth="1"/>
    <col min="4" max="4" width="4.875" style="5" customWidth="1"/>
    <col min="5" max="5" width="8.625" style="26" customWidth="1"/>
    <col min="6" max="6" width="8.75390625" style="5" customWidth="1"/>
    <col min="7" max="7" width="6.25390625" style="5" customWidth="1"/>
    <col min="8" max="8" width="19.125" style="6" customWidth="1"/>
    <col min="9" max="9" width="6.00390625" style="27" customWidth="1"/>
    <col min="10" max="10" width="18.625" style="6" customWidth="1"/>
    <col min="11" max="11" width="9.00390625" style="6" customWidth="1"/>
    <col min="12" max="12" width="10.125" style="4" customWidth="1"/>
    <col min="13" max="13" width="10.875" style="6" customWidth="1"/>
    <col min="14" max="14" width="9.00390625" style="4" customWidth="1"/>
    <col min="15" max="15" width="7.75390625" style="40" customWidth="1"/>
    <col min="16" max="16384" width="9.00390625" style="4" customWidth="1"/>
  </cols>
  <sheetData>
    <row r="1" spans="1:15" s="1" customFormat="1" ht="35.25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8" t="s">
        <v>10</v>
      </c>
      <c r="L1" s="41" t="s">
        <v>11</v>
      </c>
      <c r="M1" s="29" t="s">
        <v>12</v>
      </c>
      <c r="O1" s="42" t="s">
        <v>13</v>
      </c>
    </row>
    <row r="2" spans="1:15" s="2" customFormat="1" ht="19.5" customHeight="1">
      <c r="A2" s="30">
        <v>1</v>
      </c>
      <c r="B2" s="22" t="s">
        <v>14</v>
      </c>
      <c r="C2" s="2" t="s">
        <v>15</v>
      </c>
      <c r="D2" s="31" t="s">
        <v>16</v>
      </c>
      <c r="E2" s="26">
        <v>1971.04</v>
      </c>
      <c r="F2" s="31" t="s">
        <v>17</v>
      </c>
      <c r="G2" s="31" t="s">
        <v>18</v>
      </c>
      <c r="H2" s="23" t="s">
        <v>19</v>
      </c>
      <c r="I2" s="24"/>
      <c r="J2" s="23" t="s">
        <v>20</v>
      </c>
      <c r="K2" s="23" t="s">
        <v>21</v>
      </c>
      <c r="M2" s="23" t="s">
        <v>22</v>
      </c>
      <c r="O2" s="40">
        <f>2003.12-E2</f>
        <v>32.07999999999993</v>
      </c>
    </row>
    <row r="3" spans="1:15" s="2" customFormat="1" ht="19.5" customHeight="1">
      <c r="A3" s="30">
        <f>A2+1</f>
        <v>2</v>
      </c>
      <c r="B3" s="22" t="s">
        <v>23</v>
      </c>
      <c r="C3" s="2" t="s">
        <v>24</v>
      </c>
      <c r="D3" s="31" t="s">
        <v>25</v>
      </c>
      <c r="E3" s="26">
        <v>1976.07</v>
      </c>
      <c r="F3" s="31" t="s">
        <v>26</v>
      </c>
      <c r="G3" s="31" t="s">
        <v>18</v>
      </c>
      <c r="H3" s="23" t="s">
        <v>27</v>
      </c>
      <c r="I3" s="24"/>
      <c r="J3" s="23" t="s">
        <v>28</v>
      </c>
      <c r="K3" s="23" t="s">
        <v>21</v>
      </c>
      <c r="M3" s="23" t="s">
        <v>22</v>
      </c>
      <c r="O3" s="40">
        <f aca="true" t="shared" si="0" ref="O3:O50">2003.12-E3</f>
        <v>27.049999999999955</v>
      </c>
    </row>
    <row r="4" spans="1:15" s="2" customFormat="1" ht="19.5" customHeight="1">
      <c r="A4" s="30">
        <f aca="true" t="shared" si="1" ref="A4:A11">A3+1</f>
        <v>3</v>
      </c>
      <c r="B4" s="22" t="s">
        <v>29</v>
      </c>
      <c r="C4" s="2" t="s">
        <v>30</v>
      </c>
      <c r="D4" s="31" t="s">
        <v>25</v>
      </c>
      <c r="E4" s="26">
        <v>1976.11</v>
      </c>
      <c r="F4" s="31" t="s">
        <v>31</v>
      </c>
      <c r="G4" s="31" t="s">
        <v>18</v>
      </c>
      <c r="H4" s="23" t="s">
        <v>32</v>
      </c>
      <c r="I4" s="24"/>
      <c r="J4" s="23" t="s">
        <v>33</v>
      </c>
      <c r="K4" s="23" t="s">
        <v>21</v>
      </c>
      <c r="M4" s="23" t="s">
        <v>22</v>
      </c>
      <c r="O4" s="40">
        <f t="shared" si="0"/>
        <v>27.00999999999999</v>
      </c>
    </row>
    <row r="5" spans="1:15" s="2" customFormat="1" ht="19.5" customHeight="1">
      <c r="A5" s="30">
        <f t="shared" si="1"/>
        <v>4</v>
      </c>
      <c r="B5" s="22" t="s">
        <v>34</v>
      </c>
      <c r="C5" s="2" t="s">
        <v>35</v>
      </c>
      <c r="D5" s="31" t="s">
        <v>25</v>
      </c>
      <c r="E5" s="26">
        <v>1980.01</v>
      </c>
      <c r="F5" s="31" t="s">
        <v>17</v>
      </c>
      <c r="G5" s="31" t="s">
        <v>36</v>
      </c>
      <c r="H5" s="23" t="s">
        <v>37</v>
      </c>
      <c r="I5" s="24"/>
      <c r="J5" s="23" t="s">
        <v>38</v>
      </c>
      <c r="K5" s="23" t="s">
        <v>21</v>
      </c>
      <c r="M5" s="23" t="s">
        <v>22</v>
      </c>
      <c r="O5" s="40">
        <f t="shared" si="0"/>
        <v>23.1099999999999</v>
      </c>
    </row>
    <row r="6" spans="1:15" s="2" customFormat="1" ht="19.5" customHeight="1">
      <c r="A6" s="30">
        <f t="shared" si="1"/>
        <v>5</v>
      </c>
      <c r="B6" s="22" t="s">
        <v>39</v>
      </c>
      <c r="C6" s="2" t="s">
        <v>40</v>
      </c>
      <c r="D6" s="31" t="s">
        <v>16</v>
      </c>
      <c r="E6" s="26">
        <v>1976.06</v>
      </c>
      <c r="F6" s="31" t="s">
        <v>41</v>
      </c>
      <c r="G6" s="31" t="s">
        <v>18</v>
      </c>
      <c r="H6" s="23" t="s">
        <v>42</v>
      </c>
      <c r="I6" s="24"/>
      <c r="J6" s="23" t="s">
        <v>43</v>
      </c>
      <c r="K6" s="23" t="s">
        <v>21</v>
      </c>
      <c r="M6" s="23" t="s">
        <v>22</v>
      </c>
      <c r="O6" s="40">
        <f t="shared" si="0"/>
        <v>27.059999999999945</v>
      </c>
    </row>
    <row r="7" spans="1:15" s="2" customFormat="1" ht="19.5" customHeight="1">
      <c r="A7" s="30">
        <f t="shared" si="1"/>
        <v>6</v>
      </c>
      <c r="B7" s="22" t="s">
        <v>44</v>
      </c>
      <c r="C7" s="2" t="s">
        <v>45</v>
      </c>
      <c r="D7" s="31" t="s">
        <v>25</v>
      </c>
      <c r="E7" s="26">
        <v>1968.08</v>
      </c>
      <c r="F7" s="31" t="s">
        <v>17</v>
      </c>
      <c r="G7" s="31" t="s">
        <v>18</v>
      </c>
      <c r="H7" s="23" t="s">
        <v>46</v>
      </c>
      <c r="I7" s="24"/>
      <c r="J7" s="23" t="s">
        <v>47</v>
      </c>
      <c r="K7" s="23" t="s">
        <v>21</v>
      </c>
      <c r="M7" s="23" t="s">
        <v>22</v>
      </c>
      <c r="O7" s="40">
        <f t="shared" si="0"/>
        <v>35.039999999999964</v>
      </c>
    </row>
    <row r="8" spans="1:15" s="2" customFormat="1" ht="19.5" customHeight="1">
      <c r="A8" s="30">
        <f t="shared" si="1"/>
        <v>7</v>
      </c>
      <c r="B8" s="22" t="s">
        <v>48</v>
      </c>
      <c r="C8" s="2" t="s">
        <v>49</v>
      </c>
      <c r="D8" s="31" t="s">
        <v>16</v>
      </c>
      <c r="E8" s="26">
        <v>1981.11</v>
      </c>
      <c r="F8" s="31" t="s">
        <v>31</v>
      </c>
      <c r="G8" s="31" t="s">
        <v>36</v>
      </c>
      <c r="H8" s="23" t="s">
        <v>50</v>
      </c>
      <c r="I8" s="24"/>
      <c r="J8" s="23"/>
      <c r="K8" s="23" t="s">
        <v>21</v>
      </c>
      <c r="M8" s="23" t="s">
        <v>22</v>
      </c>
      <c r="O8" s="40">
        <f t="shared" si="0"/>
        <v>22.00999999999999</v>
      </c>
    </row>
    <row r="9" spans="1:15" s="2" customFormat="1" ht="17.25" customHeight="1">
      <c r="A9" s="30">
        <f t="shared" si="1"/>
        <v>8</v>
      </c>
      <c r="B9" s="22" t="s">
        <v>51</v>
      </c>
      <c r="C9" s="2" t="s">
        <v>52</v>
      </c>
      <c r="D9" s="31" t="s">
        <v>16</v>
      </c>
      <c r="E9" s="26">
        <v>1969.03</v>
      </c>
      <c r="F9" s="31" t="s">
        <v>31</v>
      </c>
      <c r="G9" s="31" t="s">
        <v>18</v>
      </c>
      <c r="H9" s="23" t="s">
        <v>53</v>
      </c>
      <c r="I9" s="24"/>
      <c r="J9" s="23"/>
      <c r="K9" s="23" t="s">
        <v>21</v>
      </c>
      <c r="M9" s="23" t="s">
        <v>22</v>
      </c>
      <c r="O9" s="40">
        <f t="shared" si="0"/>
        <v>34.08999999999992</v>
      </c>
    </row>
    <row r="10" spans="1:15" s="2" customFormat="1" ht="19.5" customHeight="1">
      <c r="A10" s="30">
        <f t="shared" si="1"/>
        <v>9</v>
      </c>
      <c r="B10" s="22" t="s">
        <v>54</v>
      </c>
      <c r="C10" s="2" t="s">
        <v>55</v>
      </c>
      <c r="D10" s="31" t="s">
        <v>16</v>
      </c>
      <c r="E10" s="26">
        <v>1976.1</v>
      </c>
      <c r="F10" s="31" t="s">
        <v>41</v>
      </c>
      <c r="G10" s="31" t="s">
        <v>36</v>
      </c>
      <c r="H10" s="23" t="s">
        <v>56</v>
      </c>
      <c r="I10" s="24"/>
      <c r="J10" s="23" t="s">
        <v>57</v>
      </c>
      <c r="K10" s="23" t="s">
        <v>21</v>
      </c>
      <c r="M10" s="23" t="s">
        <v>22</v>
      </c>
      <c r="O10" s="40">
        <f t="shared" si="0"/>
        <v>27.019999999999982</v>
      </c>
    </row>
    <row r="11" spans="1:15" s="2" customFormat="1" ht="19.5" customHeight="1">
      <c r="A11" s="30">
        <f t="shared" si="1"/>
        <v>10</v>
      </c>
      <c r="B11" s="22" t="s">
        <v>58</v>
      </c>
      <c r="C11" s="2" t="s">
        <v>59</v>
      </c>
      <c r="D11" s="31" t="s">
        <v>25</v>
      </c>
      <c r="E11" s="26">
        <v>1980.01</v>
      </c>
      <c r="F11" s="31" t="s">
        <v>31</v>
      </c>
      <c r="G11" s="31" t="s">
        <v>36</v>
      </c>
      <c r="H11" s="23" t="s">
        <v>60</v>
      </c>
      <c r="I11" s="24"/>
      <c r="J11" s="23"/>
      <c r="K11" s="23" t="s">
        <v>21</v>
      </c>
      <c r="M11" s="23" t="s">
        <v>22</v>
      </c>
      <c r="O11" s="40">
        <f t="shared" si="0"/>
        <v>23.1099999999999</v>
      </c>
    </row>
    <row r="12" spans="1:15" s="2" customFormat="1" ht="19.5" customHeight="1">
      <c r="A12" s="30">
        <v>1</v>
      </c>
      <c r="B12" s="22" t="s">
        <v>61</v>
      </c>
      <c r="C12" s="2" t="s">
        <v>62</v>
      </c>
      <c r="D12" s="31" t="s">
        <v>16</v>
      </c>
      <c r="E12" s="26">
        <v>1982.05</v>
      </c>
      <c r="F12" s="31" t="s">
        <v>31</v>
      </c>
      <c r="G12" s="31" t="s">
        <v>18</v>
      </c>
      <c r="H12" s="23" t="s">
        <v>63</v>
      </c>
      <c r="I12" s="24"/>
      <c r="J12" s="23"/>
      <c r="K12" s="23" t="s">
        <v>64</v>
      </c>
      <c r="M12" s="23" t="s">
        <v>65</v>
      </c>
      <c r="O12" s="40">
        <f t="shared" si="0"/>
        <v>21.069999999999936</v>
      </c>
    </row>
    <row r="13" spans="1:15" s="2" customFormat="1" ht="19.5" customHeight="1">
      <c r="A13" s="30">
        <f>A12+1</f>
        <v>2</v>
      </c>
      <c r="B13" s="22" t="s">
        <v>61</v>
      </c>
      <c r="C13" s="2" t="s">
        <v>66</v>
      </c>
      <c r="D13" s="31" t="s">
        <v>25</v>
      </c>
      <c r="E13" s="26">
        <v>1979.01</v>
      </c>
      <c r="F13" s="31" t="s">
        <v>31</v>
      </c>
      <c r="G13" s="31" t="s">
        <v>18</v>
      </c>
      <c r="H13" s="23" t="s">
        <v>67</v>
      </c>
      <c r="I13" s="24" t="s">
        <v>68</v>
      </c>
      <c r="J13" s="23" t="s">
        <v>69</v>
      </c>
      <c r="K13" s="23" t="s">
        <v>64</v>
      </c>
      <c r="M13" s="23" t="s">
        <v>65</v>
      </c>
      <c r="O13" s="40">
        <f t="shared" si="0"/>
        <v>24.1099999999999</v>
      </c>
    </row>
    <row r="14" spans="1:15" s="2" customFormat="1" ht="19.5" customHeight="1">
      <c r="A14" s="30">
        <f aca="true" t="shared" si="2" ref="A14:A50">A13+1</f>
        <v>3</v>
      </c>
      <c r="B14" s="22" t="s">
        <v>70</v>
      </c>
      <c r="C14" s="2" t="s">
        <v>71</v>
      </c>
      <c r="D14" s="31" t="s">
        <v>25</v>
      </c>
      <c r="E14" s="26">
        <v>1982.11</v>
      </c>
      <c r="F14" s="31" t="s">
        <v>17</v>
      </c>
      <c r="G14" s="31" t="s">
        <v>18</v>
      </c>
      <c r="H14" s="23" t="s">
        <v>72</v>
      </c>
      <c r="I14" s="24" t="s">
        <v>68</v>
      </c>
      <c r="J14" s="23"/>
      <c r="K14" s="23" t="s">
        <v>64</v>
      </c>
      <c r="M14" s="23" t="s">
        <v>65</v>
      </c>
      <c r="O14" s="40">
        <f t="shared" si="0"/>
        <v>21.00999999999999</v>
      </c>
    </row>
    <row r="15" spans="1:15" s="2" customFormat="1" ht="19.5" customHeight="1">
      <c r="A15" s="30">
        <f t="shared" si="2"/>
        <v>4</v>
      </c>
      <c r="B15" s="22" t="s">
        <v>70</v>
      </c>
      <c r="C15" s="2" t="s">
        <v>73</v>
      </c>
      <c r="D15" s="31" t="s">
        <v>16</v>
      </c>
      <c r="E15" s="26">
        <v>1969.09</v>
      </c>
      <c r="F15" s="31" t="s">
        <v>41</v>
      </c>
      <c r="G15" s="31" t="s">
        <v>18</v>
      </c>
      <c r="H15" s="23" t="s">
        <v>74</v>
      </c>
      <c r="I15" s="24" t="s">
        <v>68</v>
      </c>
      <c r="J15" s="23"/>
      <c r="K15" s="23" t="s">
        <v>64</v>
      </c>
      <c r="M15" s="23" t="s">
        <v>65</v>
      </c>
      <c r="O15" s="40">
        <f t="shared" si="0"/>
        <v>34.02999999999997</v>
      </c>
    </row>
    <row r="16" spans="1:15" s="2" customFormat="1" ht="19.5" customHeight="1">
      <c r="A16" s="30">
        <f t="shared" si="2"/>
        <v>5</v>
      </c>
      <c r="B16" s="22" t="s">
        <v>75</v>
      </c>
      <c r="C16" s="2" t="s">
        <v>76</v>
      </c>
      <c r="D16" s="31" t="s">
        <v>25</v>
      </c>
      <c r="E16" s="26">
        <v>1981.12</v>
      </c>
      <c r="F16" s="31" t="s">
        <v>41</v>
      </c>
      <c r="G16" s="31" t="s">
        <v>36</v>
      </c>
      <c r="H16" s="23" t="s">
        <v>77</v>
      </c>
      <c r="I16" s="24"/>
      <c r="J16" s="23"/>
      <c r="K16" s="23" t="s">
        <v>64</v>
      </c>
      <c r="M16" s="23" t="s">
        <v>65</v>
      </c>
      <c r="O16" s="40">
        <f t="shared" si="0"/>
        <v>22</v>
      </c>
    </row>
    <row r="17" spans="1:15" s="2" customFormat="1" ht="19.5" customHeight="1">
      <c r="A17" s="30">
        <f t="shared" si="2"/>
        <v>6</v>
      </c>
      <c r="B17" s="22" t="s">
        <v>75</v>
      </c>
      <c r="C17" s="2" t="s">
        <v>78</v>
      </c>
      <c r="D17" s="31" t="s">
        <v>16</v>
      </c>
      <c r="E17" s="26">
        <v>1980.03</v>
      </c>
      <c r="F17" s="31" t="s">
        <v>31</v>
      </c>
      <c r="G17" s="31" t="s">
        <v>36</v>
      </c>
      <c r="H17" s="23" t="s">
        <v>79</v>
      </c>
      <c r="I17" s="24"/>
      <c r="J17" s="23"/>
      <c r="K17" s="23" t="s">
        <v>64</v>
      </c>
      <c r="M17" s="23" t="s">
        <v>65</v>
      </c>
      <c r="O17" s="40">
        <f t="shared" si="0"/>
        <v>23.089999999999918</v>
      </c>
    </row>
    <row r="18" spans="1:15" s="2" customFormat="1" ht="19.5" customHeight="1">
      <c r="A18" s="30">
        <f t="shared" si="2"/>
        <v>7</v>
      </c>
      <c r="B18" s="22" t="s">
        <v>80</v>
      </c>
      <c r="C18" s="2" t="s">
        <v>81</v>
      </c>
      <c r="D18" s="31" t="s">
        <v>16</v>
      </c>
      <c r="E18" s="26">
        <v>1980.11</v>
      </c>
      <c r="F18" s="31" t="s">
        <v>31</v>
      </c>
      <c r="G18" s="31" t="s">
        <v>36</v>
      </c>
      <c r="H18" s="23" t="s">
        <v>82</v>
      </c>
      <c r="I18" s="24"/>
      <c r="J18" s="23"/>
      <c r="K18" s="23" t="s">
        <v>64</v>
      </c>
      <c r="M18" s="23" t="s">
        <v>65</v>
      </c>
      <c r="O18" s="40">
        <f t="shared" si="0"/>
        <v>23.00999999999999</v>
      </c>
    </row>
    <row r="19" spans="1:15" s="2" customFormat="1" ht="17.25" customHeight="1">
      <c r="A19" s="30">
        <f t="shared" si="2"/>
        <v>8</v>
      </c>
      <c r="B19" s="22" t="s">
        <v>80</v>
      </c>
      <c r="C19" s="2" t="s">
        <v>83</v>
      </c>
      <c r="D19" s="31" t="s">
        <v>16</v>
      </c>
      <c r="E19" s="26">
        <v>1978.07</v>
      </c>
      <c r="F19" s="31" t="s">
        <v>41</v>
      </c>
      <c r="G19" s="31" t="s">
        <v>36</v>
      </c>
      <c r="H19" s="23" t="s">
        <v>84</v>
      </c>
      <c r="I19" s="24"/>
      <c r="J19" s="23" t="s">
        <v>85</v>
      </c>
      <c r="K19" s="23" t="s">
        <v>64</v>
      </c>
      <c r="M19" s="23" t="s">
        <v>65</v>
      </c>
      <c r="O19" s="40">
        <f t="shared" si="0"/>
        <v>25.049999999999955</v>
      </c>
    </row>
    <row r="20" spans="1:15" s="2" customFormat="1" ht="19.5" customHeight="1">
      <c r="A20" s="30">
        <f t="shared" si="2"/>
        <v>9</v>
      </c>
      <c r="B20" s="22" t="s">
        <v>80</v>
      </c>
      <c r="C20" s="2" t="s">
        <v>86</v>
      </c>
      <c r="D20" s="31" t="s">
        <v>16</v>
      </c>
      <c r="E20" s="26">
        <v>1978.08</v>
      </c>
      <c r="F20" s="31" t="s">
        <v>17</v>
      </c>
      <c r="G20" s="31" t="s">
        <v>36</v>
      </c>
      <c r="H20" s="23" t="s">
        <v>87</v>
      </c>
      <c r="I20" s="24"/>
      <c r="J20" s="23"/>
      <c r="K20" s="23" t="s">
        <v>64</v>
      </c>
      <c r="M20" s="23" t="s">
        <v>65</v>
      </c>
      <c r="O20" s="40">
        <f t="shared" si="0"/>
        <v>25.039999999999964</v>
      </c>
    </row>
    <row r="21" spans="1:15" s="2" customFormat="1" ht="19.5" customHeight="1">
      <c r="A21" s="30">
        <f t="shared" si="2"/>
        <v>10</v>
      </c>
      <c r="B21" s="22" t="s">
        <v>80</v>
      </c>
      <c r="C21" s="2" t="s">
        <v>88</v>
      </c>
      <c r="D21" s="31" t="s">
        <v>16</v>
      </c>
      <c r="E21" s="26">
        <v>1976.12</v>
      </c>
      <c r="F21" s="31" t="s">
        <v>31</v>
      </c>
      <c r="G21" s="31" t="s">
        <v>36</v>
      </c>
      <c r="H21" s="23" t="s">
        <v>84</v>
      </c>
      <c r="I21" s="24"/>
      <c r="J21" s="23"/>
      <c r="K21" s="23" t="s">
        <v>64</v>
      </c>
      <c r="M21" s="23" t="s">
        <v>65</v>
      </c>
      <c r="O21" s="40">
        <f t="shared" si="0"/>
        <v>27</v>
      </c>
    </row>
    <row r="22" spans="1:15" s="2" customFormat="1" ht="19.5" customHeight="1">
      <c r="A22" s="30">
        <f t="shared" si="2"/>
        <v>11</v>
      </c>
      <c r="B22" s="22" t="s">
        <v>80</v>
      </c>
      <c r="C22" s="2" t="s">
        <v>89</v>
      </c>
      <c r="D22" s="31" t="s">
        <v>16</v>
      </c>
      <c r="E22" s="26">
        <v>1979.1</v>
      </c>
      <c r="F22" s="31" t="s">
        <v>41</v>
      </c>
      <c r="G22" s="31" t="s">
        <v>36</v>
      </c>
      <c r="H22" s="23" t="s">
        <v>90</v>
      </c>
      <c r="I22" s="24"/>
      <c r="J22" s="23"/>
      <c r="K22" s="23" t="s">
        <v>64</v>
      </c>
      <c r="M22" s="23" t="s">
        <v>65</v>
      </c>
      <c r="O22" s="40">
        <f t="shared" si="0"/>
        <v>24.019999999999982</v>
      </c>
    </row>
    <row r="23" spans="1:15" s="2" customFormat="1" ht="19.5" customHeight="1">
      <c r="A23" s="30">
        <f t="shared" si="2"/>
        <v>12</v>
      </c>
      <c r="B23" s="22" t="s">
        <v>80</v>
      </c>
      <c r="C23" s="2" t="s">
        <v>91</v>
      </c>
      <c r="D23" s="31" t="s">
        <v>25</v>
      </c>
      <c r="E23" s="26">
        <v>1982.04</v>
      </c>
      <c r="F23" s="31" t="s">
        <v>31</v>
      </c>
      <c r="G23" s="31" t="s">
        <v>36</v>
      </c>
      <c r="H23" s="23" t="s">
        <v>92</v>
      </c>
      <c r="I23" s="24"/>
      <c r="J23" s="23"/>
      <c r="K23" s="23" t="s">
        <v>64</v>
      </c>
      <c r="M23" s="23" t="s">
        <v>65</v>
      </c>
      <c r="O23" s="40">
        <f t="shared" si="0"/>
        <v>21.079999999999927</v>
      </c>
    </row>
    <row r="24" spans="1:15" s="2" customFormat="1" ht="19.5" customHeight="1">
      <c r="A24" s="30">
        <f t="shared" si="2"/>
        <v>13</v>
      </c>
      <c r="B24" s="22" t="s">
        <v>93</v>
      </c>
      <c r="C24" s="2" t="s">
        <v>94</v>
      </c>
      <c r="D24" s="31" t="s">
        <v>25</v>
      </c>
      <c r="E24" s="26">
        <v>1976.09</v>
      </c>
      <c r="F24" s="31" t="s">
        <v>31</v>
      </c>
      <c r="G24" s="31" t="s">
        <v>18</v>
      </c>
      <c r="H24" s="23" t="s">
        <v>95</v>
      </c>
      <c r="I24" s="24" t="s">
        <v>68</v>
      </c>
      <c r="J24" s="23" t="s">
        <v>96</v>
      </c>
      <c r="K24" s="23" t="s">
        <v>64</v>
      </c>
      <c r="M24" s="23" t="s">
        <v>65</v>
      </c>
      <c r="O24" s="40">
        <f t="shared" si="0"/>
        <v>27.029999999999973</v>
      </c>
    </row>
    <row r="25" spans="1:15" s="2" customFormat="1" ht="19.5" customHeight="1">
      <c r="A25" s="30">
        <f t="shared" si="2"/>
        <v>14</v>
      </c>
      <c r="B25" s="22" t="s">
        <v>93</v>
      </c>
      <c r="C25" s="2" t="s">
        <v>97</v>
      </c>
      <c r="D25" s="31" t="s">
        <v>25</v>
      </c>
      <c r="E25" s="26">
        <v>1980.11</v>
      </c>
      <c r="F25" s="31" t="s">
        <v>31</v>
      </c>
      <c r="G25" s="31" t="s">
        <v>18</v>
      </c>
      <c r="H25" s="23" t="s">
        <v>98</v>
      </c>
      <c r="I25" s="24" t="s">
        <v>99</v>
      </c>
      <c r="J25" s="23" t="s">
        <v>100</v>
      </c>
      <c r="K25" s="23" t="s">
        <v>64</v>
      </c>
      <c r="M25" s="23" t="s">
        <v>65</v>
      </c>
      <c r="O25" s="40">
        <f t="shared" si="0"/>
        <v>23.00999999999999</v>
      </c>
    </row>
    <row r="26" spans="1:15" s="2" customFormat="1" ht="19.5" customHeight="1">
      <c r="A26" s="30">
        <f t="shared" si="2"/>
        <v>15</v>
      </c>
      <c r="B26" s="22" t="s">
        <v>93</v>
      </c>
      <c r="C26" s="2" t="s">
        <v>101</v>
      </c>
      <c r="D26" s="31" t="s">
        <v>16</v>
      </c>
      <c r="E26" s="26">
        <v>1979.05</v>
      </c>
      <c r="F26" s="31" t="s">
        <v>31</v>
      </c>
      <c r="G26" s="31" t="s">
        <v>18</v>
      </c>
      <c r="H26" s="23" t="s">
        <v>102</v>
      </c>
      <c r="I26" s="24" t="s">
        <v>68</v>
      </c>
      <c r="J26" s="23"/>
      <c r="K26" s="23" t="s">
        <v>64</v>
      </c>
      <c r="M26" s="23" t="s">
        <v>65</v>
      </c>
      <c r="O26" s="40">
        <f t="shared" si="0"/>
        <v>24.069999999999936</v>
      </c>
    </row>
    <row r="27" spans="1:15" s="2" customFormat="1" ht="19.5" customHeight="1">
      <c r="A27" s="30">
        <f t="shared" si="2"/>
        <v>16</v>
      </c>
      <c r="B27" s="22" t="s">
        <v>103</v>
      </c>
      <c r="C27" s="2" t="s">
        <v>104</v>
      </c>
      <c r="D27" s="31" t="s">
        <v>16</v>
      </c>
      <c r="E27" s="26">
        <v>1972.1</v>
      </c>
      <c r="F27" s="31" t="s">
        <v>17</v>
      </c>
      <c r="G27" s="31" t="s">
        <v>18</v>
      </c>
      <c r="H27" s="23" t="s">
        <v>105</v>
      </c>
      <c r="I27" s="24"/>
      <c r="J27" s="23" t="s">
        <v>106</v>
      </c>
      <c r="K27" s="23" t="s">
        <v>64</v>
      </c>
      <c r="M27" s="23" t="s">
        <v>65</v>
      </c>
      <c r="O27" s="40">
        <f t="shared" si="0"/>
        <v>31.019999999999982</v>
      </c>
    </row>
    <row r="28" spans="1:15" s="2" customFormat="1" ht="19.5" customHeight="1">
      <c r="A28" s="30">
        <f t="shared" si="2"/>
        <v>17</v>
      </c>
      <c r="B28" s="22" t="s">
        <v>107</v>
      </c>
      <c r="C28" s="2" t="s">
        <v>108</v>
      </c>
      <c r="D28" s="31" t="s">
        <v>25</v>
      </c>
      <c r="E28" s="26">
        <v>1974.08</v>
      </c>
      <c r="F28" s="31" t="s">
        <v>17</v>
      </c>
      <c r="G28" s="31" t="s">
        <v>18</v>
      </c>
      <c r="H28" s="23" t="s">
        <v>109</v>
      </c>
      <c r="I28" s="24"/>
      <c r="J28" s="23" t="s">
        <v>110</v>
      </c>
      <c r="K28" s="23" t="s">
        <v>64</v>
      </c>
      <c r="M28" s="23" t="s">
        <v>65</v>
      </c>
      <c r="O28" s="40">
        <f t="shared" si="0"/>
        <v>29.039999999999964</v>
      </c>
    </row>
    <row r="29" spans="1:15" s="2" customFormat="1" ht="19.5" customHeight="1">
      <c r="A29" s="30">
        <f t="shared" si="2"/>
        <v>18</v>
      </c>
      <c r="B29" s="22" t="s">
        <v>107</v>
      </c>
      <c r="C29" s="2" t="s">
        <v>111</v>
      </c>
      <c r="D29" s="31" t="s">
        <v>25</v>
      </c>
      <c r="E29" s="26">
        <v>1976.01</v>
      </c>
      <c r="F29" s="31" t="s">
        <v>31</v>
      </c>
      <c r="G29" s="31" t="s">
        <v>36</v>
      </c>
      <c r="H29" s="23" t="s">
        <v>112</v>
      </c>
      <c r="I29" s="24"/>
      <c r="J29" s="23"/>
      <c r="K29" s="23" t="s">
        <v>64</v>
      </c>
      <c r="M29" s="23" t="s">
        <v>65</v>
      </c>
      <c r="O29" s="40">
        <f t="shared" si="0"/>
        <v>27.1099999999999</v>
      </c>
    </row>
    <row r="30" spans="1:15" s="2" customFormat="1" ht="19.5" customHeight="1">
      <c r="A30" s="30">
        <f t="shared" si="2"/>
        <v>19</v>
      </c>
      <c r="B30" s="22" t="s">
        <v>113</v>
      </c>
      <c r="C30" s="2" t="s">
        <v>114</v>
      </c>
      <c r="D30" s="31" t="s">
        <v>25</v>
      </c>
      <c r="E30" s="26">
        <v>1983.07</v>
      </c>
      <c r="F30" s="31" t="s">
        <v>31</v>
      </c>
      <c r="G30" s="31" t="s">
        <v>36</v>
      </c>
      <c r="H30" s="23" t="s">
        <v>115</v>
      </c>
      <c r="I30" s="24"/>
      <c r="J30" s="23"/>
      <c r="K30" s="23" t="s">
        <v>64</v>
      </c>
      <c r="M30" s="23" t="s">
        <v>65</v>
      </c>
      <c r="O30" s="40">
        <f t="shared" si="0"/>
        <v>20.049999999999955</v>
      </c>
    </row>
    <row r="31" spans="1:15" s="2" customFormat="1" ht="19.5" customHeight="1">
      <c r="A31" s="30">
        <f t="shared" si="2"/>
        <v>20</v>
      </c>
      <c r="B31" s="22" t="s">
        <v>116</v>
      </c>
      <c r="C31" s="2" t="s">
        <v>117</v>
      </c>
      <c r="D31" s="31" t="s">
        <v>16</v>
      </c>
      <c r="E31" s="26">
        <v>1983.03</v>
      </c>
      <c r="F31" s="31" t="s">
        <v>31</v>
      </c>
      <c r="G31" s="31" t="s">
        <v>36</v>
      </c>
      <c r="H31" s="23" t="s">
        <v>84</v>
      </c>
      <c r="I31" s="24"/>
      <c r="J31" s="23"/>
      <c r="K31" s="23" t="s">
        <v>64</v>
      </c>
      <c r="M31" s="23" t="s">
        <v>65</v>
      </c>
      <c r="O31" s="40">
        <f t="shared" si="0"/>
        <v>20.089999999999918</v>
      </c>
    </row>
    <row r="32" spans="1:15" s="2" customFormat="1" ht="19.5" customHeight="1">
      <c r="A32" s="30">
        <f t="shared" si="2"/>
        <v>21</v>
      </c>
      <c r="B32" s="22" t="s">
        <v>116</v>
      </c>
      <c r="C32" s="2" t="s">
        <v>118</v>
      </c>
      <c r="D32" s="31" t="s">
        <v>16</v>
      </c>
      <c r="E32" s="26">
        <v>1978.09</v>
      </c>
      <c r="F32" s="31" t="s">
        <v>31</v>
      </c>
      <c r="G32" s="31" t="s">
        <v>36</v>
      </c>
      <c r="H32" s="23" t="s">
        <v>119</v>
      </c>
      <c r="I32" s="24"/>
      <c r="J32" s="23" t="s">
        <v>120</v>
      </c>
      <c r="K32" s="23" t="s">
        <v>64</v>
      </c>
      <c r="M32" s="23" t="s">
        <v>65</v>
      </c>
      <c r="O32" s="40">
        <f t="shared" si="0"/>
        <v>25.029999999999973</v>
      </c>
    </row>
    <row r="33" spans="1:15" s="2" customFormat="1" ht="19.5" customHeight="1">
      <c r="A33" s="30">
        <f t="shared" si="2"/>
        <v>22</v>
      </c>
      <c r="B33" s="22" t="s">
        <v>116</v>
      </c>
      <c r="C33" s="2" t="s">
        <v>121</v>
      </c>
      <c r="D33" s="31" t="s">
        <v>16</v>
      </c>
      <c r="E33" s="26">
        <v>1982.04</v>
      </c>
      <c r="F33" s="31" t="s">
        <v>17</v>
      </c>
      <c r="G33" s="31" t="s">
        <v>36</v>
      </c>
      <c r="H33" s="23" t="s">
        <v>84</v>
      </c>
      <c r="I33" s="24"/>
      <c r="J33" s="23"/>
      <c r="K33" s="23" t="s">
        <v>64</v>
      </c>
      <c r="M33" s="23" t="s">
        <v>65</v>
      </c>
      <c r="O33" s="40">
        <f t="shared" si="0"/>
        <v>21.079999999999927</v>
      </c>
    </row>
    <row r="34" spans="1:15" s="2" customFormat="1" ht="19.5" customHeight="1">
      <c r="A34" s="30">
        <f t="shared" si="2"/>
        <v>23</v>
      </c>
      <c r="B34" s="22" t="s">
        <v>116</v>
      </c>
      <c r="C34" s="2" t="s">
        <v>122</v>
      </c>
      <c r="D34" s="31" t="s">
        <v>25</v>
      </c>
      <c r="E34" s="2" t="s">
        <v>123</v>
      </c>
      <c r="F34" s="2" t="s">
        <v>31</v>
      </c>
      <c r="G34" s="31" t="s">
        <v>36</v>
      </c>
      <c r="H34" s="23" t="s">
        <v>124</v>
      </c>
      <c r="I34" s="24"/>
      <c r="J34" s="23" t="s">
        <v>125</v>
      </c>
      <c r="K34" s="23" t="s">
        <v>64</v>
      </c>
      <c r="M34" s="23" t="s">
        <v>65</v>
      </c>
      <c r="O34" s="40">
        <f t="shared" si="0"/>
        <v>26.09999999999991</v>
      </c>
    </row>
    <row r="35" spans="1:15" s="2" customFormat="1" ht="19.5" customHeight="1">
      <c r="A35" s="30">
        <f t="shared" si="2"/>
        <v>24</v>
      </c>
      <c r="B35" s="22" t="s">
        <v>126</v>
      </c>
      <c r="C35" s="2" t="s">
        <v>127</v>
      </c>
      <c r="D35" s="31" t="s">
        <v>16</v>
      </c>
      <c r="E35" s="26">
        <v>1978.06</v>
      </c>
      <c r="F35" s="31" t="s">
        <v>128</v>
      </c>
      <c r="G35" s="31" t="s">
        <v>36</v>
      </c>
      <c r="H35" s="23" t="s">
        <v>129</v>
      </c>
      <c r="I35" s="24"/>
      <c r="J35" s="23" t="s">
        <v>130</v>
      </c>
      <c r="K35" s="23" t="s">
        <v>64</v>
      </c>
      <c r="M35" s="23" t="s">
        <v>65</v>
      </c>
      <c r="O35" s="40">
        <f t="shared" si="0"/>
        <v>25.059999999999945</v>
      </c>
    </row>
    <row r="36" spans="1:15" s="2" customFormat="1" ht="19.5" customHeight="1">
      <c r="A36" s="30">
        <f t="shared" si="2"/>
        <v>25</v>
      </c>
      <c r="B36" s="22" t="s">
        <v>126</v>
      </c>
      <c r="C36" s="2" t="s">
        <v>131</v>
      </c>
      <c r="D36" s="31" t="s">
        <v>16</v>
      </c>
      <c r="E36" s="26">
        <v>1979.01</v>
      </c>
      <c r="F36" s="31" t="s">
        <v>17</v>
      </c>
      <c r="G36" s="31" t="s">
        <v>132</v>
      </c>
      <c r="H36" s="23" t="s">
        <v>133</v>
      </c>
      <c r="I36" s="24"/>
      <c r="J36" s="23" t="s">
        <v>134</v>
      </c>
      <c r="K36" s="23" t="s">
        <v>64</v>
      </c>
      <c r="M36" s="23" t="s">
        <v>65</v>
      </c>
      <c r="O36" s="40">
        <f t="shared" si="0"/>
        <v>24.1099999999999</v>
      </c>
    </row>
    <row r="37" spans="1:15" s="2" customFormat="1" ht="19.5" customHeight="1">
      <c r="A37" s="30">
        <f t="shared" si="2"/>
        <v>26</v>
      </c>
      <c r="B37" s="22" t="s">
        <v>126</v>
      </c>
      <c r="C37" s="2" t="s">
        <v>135</v>
      </c>
      <c r="D37" s="31" t="s">
        <v>25</v>
      </c>
      <c r="E37" s="26">
        <v>1973.1</v>
      </c>
      <c r="F37" s="31" t="s">
        <v>41</v>
      </c>
      <c r="G37" s="31" t="s">
        <v>132</v>
      </c>
      <c r="H37" s="23" t="s">
        <v>136</v>
      </c>
      <c r="I37" s="24"/>
      <c r="J37" s="23" t="s">
        <v>137</v>
      </c>
      <c r="K37" s="23" t="s">
        <v>64</v>
      </c>
      <c r="M37" s="23" t="s">
        <v>65</v>
      </c>
      <c r="O37" s="40">
        <f t="shared" si="0"/>
        <v>30.019999999999982</v>
      </c>
    </row>
    <row r="38" spans="1:15" s="2" customFormat="1" ht="19.5" customHeight="1">
      <c r="A38" s="30">
        <f t="shared" si="2"/>
        <v>27</v>
      </c>
      <c r="B38" s="22" t="s">
        <v>138</v>
      </c>
      <c r="C38" s="2" t="s">
        <v>139</v>
      </c>
      <c r="D38" s="31" t="s">
        <v>16</v>
      </c>
      <c r="E38" s="26">
        <v>1978.02</v>
      </c>
      <c r="F38" s="31" t="s">
        <v>17</v>
      </c>
      <c r="G38" s="31" t="s">
        <v>36</v>
      </c>
      <c r="H38" s="23" t="s">
        <v>140</v>
      </c>
      <c r="I38" s="24"/>
      <c r="J38" s="23" t="s">
        <v>141</v>
      </c>
      <c r="K38" s="23" t="s">
        <v>64</v>
      </c>
      <c r="L38" s="23"/>
      <c r="M38" s="23" t="s">
        <v>65</v>
      </c>
      <c r="O38" s="40">
        <f t="shared" si="0"/>
        <v>25.09999999999991</v>
      </c>
    </row>
    <row r="39" spans="1:15" s="2" customFormat="1" ht="19.5" customHeight="1">
      <c r="A39" s="30">
        <f t="shared" si="2"/>
        <v>28</v>
      </c>
      <c r="B39" s="22" t="s">
        <v>142</v>
      </c>
      <c r="C39" s="2" t="s">
        <v>143</v>
      </c>
      <c r="D39" s="31" t="s">
        <v>25</v>
      </c>
      <c r="E39" s="26">
        <v>1981.01</v>
      </c>
      <c r="F39" s="31" t="s">
        <v>128</v>
      </c>
      <c r="G39" s="31" t="s">
        <v>18</v>
      </c>
      <c r="H39" s="23" t="s">
        <v>144</v>
      </c>
      <c r="I39" s="24" t="s">
        <v>68</v>
      </c>
      <c r="J39" s="23"/>
      <c r="K39" s="23" t="s">
        <v>64</v>
      </c>
      <c r="M39" s="23" t="s">
        <v>65</v>
      </c>
      <c r="O39" s="40">
        <f t="shared" si="0"/>
        <v>22.1099999999999</v>
      </c>
    </row>
    <row r="40" spans="1:15" s="2" customFormat="1" ht="19.5" customHeight="1">
      <c r="A40" s="30">
        <f t="shared" si="2"/>
        <v>29</v>
      </c>
      <c r="B40" s="22" t="s">
        <v>145</v>
      </c>
      <c r="C40" s="2" t="s">
        <v>146</v>
      </c>
      <c r="D40" s="31" t="s">
        <v>16</v>
      </c>
      <c r="E40" s="26">
        <v>1978.04</v>
      </c>
      <c r="F40" s="31" t="s">
        <v>17</v>
      </c>
      <c r="G40" s="31" t="s">
        <v>36</v>
      </c>
      <c r="H40" s="23" t="s">
        <v>147</v>
      </c>
      <c r="I40" s="24"/>
      <c r="J40" s="23" t="s">
        <v>148</v>
      </c>
      <c r="K40" s="23" t="s">
        <v>64</v>
      </c>
      <c r="M40" s="23" t="s">
        <v>65</v>
      </c>
      <c r="O40" s="40">
        <f t="shared" si="0"/>
        <v>25.079999999999927</v>
      </c>
    </row>
    <row r="41" spans="1:15" s="2" customFormat="1" ht="19.5" customHeight="1">
      <c r="A41" s="30">
        <f t="shared" si="2"/>
        <v>30</v>
      </c>
      <c r="B41" s="22" t="s">
        <v>149</v>
      </c>
      <c r="C41" s="2" t="s">
        <v>150</v>
      </c>
      <c r="D41" s="31" t="s">
        <v>16</v>
      </c>
      <c r="E41" s="26">
        <v>1976.02</v>
      </c>
      <c r="F41" s="31" t="s">
        <v>17</v>
      </c>
      <c r="G41" s="31" t="s">
        <v>18</v>
      </c>
      <c r="H41" s="23" t="s">
        <v>151</v>
      </c>
      <c r="I41" s="24"/>
      <c r="J41" s="23" t="s">
        <v>152</v>
      </c>
      <c r="K41" s="23" t="s">
        <v>64</v>
      </c>
      <c r="M41" s="23" t="s">
        <v>65</v>
      </c>
      <c r="O41" s="40">
        <f t="shared" si="0"/>
        <v>27.09999999999991</v>
      </c>
    </row>
    <row r="42" spans="1:15" s="2" customFormat="1" ht="19.5" customHeight="1">
      <c r="A42" s="30">
        <f t="shared" si="2"/>
        <v>31</v>
      </c>
      <c r="B42" s="22" t="s">
        <v>153</v>
      </c>
      <c r="C42" s="2" t="s">
        <v>154</v>
      </c>
      <c r="D42" s="31" t="s">
        <v>25</v>
      </c>
      <c r="E42" s="26">
        <v>1984.11</v>
      </c>
      <c r="F42" s="31" t="s">
        <v>31</v>
      </c>
      <c r="G42" s="31" t="s">
        <v>36</v>
      </c>
      <c r="H42" s="23" t="s">
        <v>155</v>
      </c>
      <c r="I42" s="24"/>
      <c r="J42" s="23"/>
      <c r="K42" s="23" t="s">
        <v>64</v>
      </c>
      <c r="M42" s="23" t="s">
        <v>65</v>
      </c>
      <c r="O42" s="40">
        <f t="shared" si="0"/>
        <v>19.00999999999999</v>
      </c>
    </row>
    <row r="43" spans="1:15" s="2" customFormat="1" ht="19.5" customHeight="1">
      <c r="A43" s="30">
        <f t="shared" si="2"/>
        <v>32</v>
      </c>
      <c r="B43" s="22" t="s">
        <v>153</v>
      </c>
      <c r="C43" s="2" t="s">
        <v>156</v>
      </c>
      <c r="D43" s="31" t="s">
        <v>25</v>
      </c>
      <c r="E43" s="26">
        <v>1973.07</v>
      </c>
      <c r="F43" s="31" t="s">
        <v>31</v>
      </c>
      <c r="G43" s="31" t="s">
        <v>36</v>
      </c>
      <c r="H43" s="23" t="s">
        <v>157</v>
      </c>
      <c r="I43" s="24"/>
      <c r="J43" s="23" t="s">
        <v>158</v>
      </c>
      <c r="K43" s="23" t="s">
        <v>64</v>
      </c>
      <c r="M43" s="23" t="s">
        <v>65</v>
      </c>
      <c r="O43" s="40">
        <f t="shared" si="0"/>
        <v>30.049999999999955</v>
      </c>
    </row>
    <row r="44" spans="1:15" s="2" customFormat="1" ht="19.5" customHeight="1">
      <c r="A44" s="30">
        <f t="shared" si="2"/>
        <v>33</v>
      </c>
      <c r="B44" s="22" t="s">
        <v>159</v>
      </c>
      <c r="C44" s="2" t="s">
        <v>160</v>
      </c>
      <c r="D44" s="31" t="s">
        <v>16</v>
      </c>
      <c r="E44" s="26">
        <v>1980.07</v>
      </c>
      <c r="F44" s="31" t="s">
        <v>31</v>
      </c>
      <c r="G44" s="31" t="s">
        <v>36</v>
      </c>
      <c r="H44" s="23" t="s">
        <v>161</v>
      </c>
      <c r="I44" s="24"/>
      <c r="J44" s="23"/>
      <c r="K44" s="23" t="s">
        <v>64</v>
      </c>
      <c r="M44" s="23" t="s">
        <v>65</v>
      </c>
      <c r="O44" s="40">
        <f t="shared" si="0"/>
        <v>23.049999999999955</v>
      </c>
    </row>
    <row r="45" spans="1:15" s="2" customFormat="1" ht="19.5" customHeight="1">
      <c r="A45" s="30">
        <f t="shared" si="2"/>
        <v>34</v>
      </c>
      <c r="B45" s="22" t="s">
        <v>159</v>
      </c>
      <c r="C45" s="2" t="s">
        <v>162</v>
      </c>
      <c r="D45" s="31" t="s">
        <v>16</v>
      </c>
      <c r="E45" s="26">
        <v>1976.01</v>
      </c>
      <c r="F45" s="31" t="s">
        <v>31</v>
      </c>
      <c r="G45" s="31" t="s">
        <v>36</v>
      </c>
      <c r="H45" s="23" t="s">
        <v>163</v>
      </c>
      <c r="I45" s="24"/>
      <c r="J45" s="23" t="s">
        <v>164</v>
      </c>
      <c r="K45" s="23" t="s">
        <v>64</v>
      </c>
      <c r="M45" s="23" t="s">
        <v>65</v>
      </c>
      <c r="O45" s="40">
        <f t="shared" si="0"/>
        <v>27.1099999999999</v>
      </c>
    </row>
    <row r="46" spans="1:15" s="2" customFormat="1" ht="19.5" customHeight="1">
      <c r="A46" s="30">
        <f t="shared" si="2"/>
        <v>35</v>
      </c>
      <c r="B46" s="22" t="s">
        <v>159</v>
      </c>
      <c r="C46" s="2" t="s">
        <v>165</v>
      </c>
      <c r="D46" s="31" t="s">
        <v>16</v>
      </c>
      <c r="E46" s="26">
        <v>1978.06</v>
      </c>
      <c r="F46" s="31" t="s">
        <v>17</v>
      </c>
      <c r="G46" s="31" t="s">
        <v>36</v>
      </c>
      <c r="H46" s="23" t="s">
        <v>166</v>
      </c>
      <c r="I46" s="24"/>
      <c r="J46" s="23"/>
      <c r="K46" s="23" t="s">
        <v>64</v>
      </c>
      <c r="M46" s="23" t="s">
        <v>65</v>
      </c>
      <c r="O46" s="40">
        <f t="shared" si="0"/>
        <v>25.059999999999945</v>
      </c>
    </row>
    <row r="47" spans="1:15" s="2" customFormat="1" ht="19.5" customHeight="1">
      <c r="A47" s="30">
        <f t="shared" si="2"/>
        <v>36</v>
      </c>
      <c r="B47" s="22" t="s">
        <v>159</v>
      </c>
      <c r="C47" s="2" t="s">
        <v>167</v>
      </c>
      <c r="D47" s="31" t="s">
        <v>25</v>
      </c>
      <c r="E47" s="26">
        <v>1979.1</v>
      </c>
      <c r="F47" s="31" t="s">
        <v>31</v>
      </c>
      <c r="G47" s="31" t="s">
        <v>36</v>
      </c>
      <c r="H47" s="23" t="s">
        <v>140</v>
      </c>
      <c r="I47" s="24"/>
      <c r="J47" s="23" t="s">
        <v>168</v>
      </c>
      <c r="K47" s="23" t="s">
        <v>64</v>
      </c>
      <c r="M47" s="23" t="s">
        <v>65</v>
      </c>
      <c r="O47" s="40">
        <f t="shared" si="0"/>
        <v>24.019999999999982</v>
      </c>
    </row>
    <row r="48" spans="1:15" s="2" customFormat="1" ht="19.5" customHeight="1">
      <c r="A48" s="30">
        <f t="shared" si="2"/>
        <v>37</v>
      </c>
      <c r="B48" s="22" t="s">
        <v>169</v>
      </c>
      <c r="C48" s="2" t="s">
        <v>170</v>
      </c>
      <c r="D48" s="31" t="s">
        <v>16</v>
      </c>
      <c r="E48" s="26">
        <v>1982.03</v>
      </c>
      <c r="F48" s="31" t="s">
        <v>31</v>
      </c>
      <c r="G48" s="31" t="s">
        <v>36</v>
      </c>
      <c r="H48" s="23" t="s">
        <v>166</v>
      </c>
      <c r="I48" s="24"/>
      <c r="J48" s="23"/>
      <c r="K48" s="23" t="s">
        <v>64</v>
      </c>
      <c r="M48" s="23" t="s">
        <v>65</v>
      </c>
      <c r="O48" s="40">
        <f t="shared" si="0"/>
        <v>21.089999999999918</v>
      </c>
    </row>
    <row r="49" spans="1:15" s="2" customFormat="1" ht="19.5" customHeight="1">
      <c r="A49" s="30">
        <f t="shared" si="2"/>
        <v>38</v>
      </c>
      <c r="B49" s="22" t="s">
        <v>169</v>
      </c>
      <c r="C49" s="2" t="s">
        <v>171</v>
      </c>
      <c r="D49" s="31" t="s">
        <v>16</v>
      </c>
      <c r="E49" s="26">
        <v>1980.03</v>
      </c>
      <c r="F49" s="31" t="s">
        <v>31</v>
      </c>
      <c r="G49" s="31" t="s">
        <v>36</v>
      </c>
      <c r="H49" s="23" t="s">
        <v>172</v>
      </c>
      <c r="I49" s="24"/>
      <c r="J49" s="23"/>
      <c r="K49" s="23" t="s">
        <v>64</v>
      </c>
      <c r="M49" s="23" t="s">
        <v>65</v>
      </c>
      <c r="O49" s="40">
        <f t="shared" si="0"/>
        <v>23.089999999999918</v>
      </c>
    </row>
    <row r="50" spans="1:15" s="2" customFormat="1" ht="19.5" customHeight="1">
      <c r="A50" s="30">
        <f t="shared" si="2"/>
        <v>39</v>
      </c>
      <c r="B50" s="22" t="s">
        <v>169</v>
      </c>
      <c r="C50" s="2" t="s">
        <v>173</v>
      </c>
      <c r="D50" s="31" t="s">
        <v>25</v>
      </c>
      <c r="E50" s="26">
        <v>1979.02</v>
      </c>
      <c r="F50" s="31" t="s">
        <v>31</v>
      </c>
      <c r="G50" s="31" t="s">
        <v>36</v>
      </c>
      <c r="H50" s="23" t="s">
        <v>90</v>
      </c>
      <c r="I50" s="24"/>
      <c r="J50" s="23" t="s">
        <v>174</v>
      </c>
      <c r="K50" s="23" t="s">
        <v>64</v>
      </c>
      <c r="M50" s="23" t="s">
        <v>65</v>
      </c>
      <c r="O50" s="40">
        <f t="shared" si="0"/>
        <v>24.09999999999991</v>
      </c>
    </row>
    <row r="51" spans="1:15" s="23" customFormat="1" ht="19.5" customHeight="1">
      <c r="A51" s="33">
        <v>1</v>
      </c>
      <c r="B51" s="34" t="s">
        <v>175</v>
      </c>
      <c r="C51" s="34" t="s">
        <v>176</v>
      </c>
      <c r="D51" s="35" t="s">
        <v>177</v>
      </c>
      <c r="E51" s="39">
        <v>1979.09</v>
      </c>
      <c r="F51" s="34" t="s">
        <v>178</v>
      </c>
      <c r="G51" s="35" t="s">
        <v>179</v>
      </c>
      <c r="H51" s="34" t="s">
        <v>180</v>
      </c>
      <c r="I51" s="34"/>
      <c r="J51" s="34" t="s">
        <v>181</v>
      </c>
      <c r="K51" s="34" t="s">
        <v>181</v>
      </c>
      <c r="M51" s="23" t="s">
        <v>182</v>
      </c>
      <c r="O51" s="40">
        <f>2004.12-E51</f>
        <v>25.029999999999973</v>
      </c>
    </row>
    <row r="52" spans="1:15" s="23" customFormat="1" ht="19.5" customHeight="1">
      <c r="A52" s="33">
        <f aca="true" t="shared" si="3" ref="A52:A67">A51+1</f>
        <v>2</v>
      </c>
      <c r="B52" s="34" t="s">
        <v>175</v>
      </c>
      <c r="C52" s="34" t="s">
        <v>183</v>
      </c>
      <c r="D52" s="35" t="s">
        <v>177</v>
      </c>
      <c r="E52" s="39">
        <v>1983.04</v>
      </c>
      <c r="F52" s="34" t="s">
        <v>178</v>
      </c>
      <c r="G52" s="35" t="s">
        <v>179</v>
      </c>
      <c r="H52" s="34" t="s">
        <v>184</v>
      </c>
      <c r="I52" s="34"/>
      <c r="J52" s="34" t="s">
        <v>181</v>
      </c>
      <c r="K52" s="34" t="s">
        <v>181</v>
      </c>
      <c r="M52" s="23" t="s">
        <v>182</v>
      </c>
      <c r="O52" s="40">
        <f aca="true" t="shared" si="4" ref="O52:O113">2004.12-E52</f>
        <v>21.079999999999927</v>
      </c>
    </row>
    <row r="53" spans="1:15" s="23" customFormat="1" ht="19.5" customHeight="1">
      <c r="A53" s="33">
        <f t="shared" si="3"/>
        <v>3</v>
      </c>
      <c r="B53" s="34" t="s">
        <v>175</v>
      </c>
      <c r="C53" s="34" t="s">
        <v>185</v>
      </c>
      <c r="D53" s="35" t="s">
        <v>177</v>
      </c>
      <c r="E53" s="39" t="s">
        <v>186</v>
      </c>
      <c r="F53" s="34" t="s">
        <v>178</v>
      </c>
      <c r="G53" s="35" t="s">
        <v>179</v>
      </c>
      <c r="H53" s="34" t="s">
        <v>187</v>
      </c>
      <c r="I53" s="34"/>
      <c r="J53" s="34" t="s">
        <v>181</v>
      </c>
      <c r="K53" s="34" t="s">
        <v>181</v>
      </c>
      <c r="M53" s="23" t="s">
        <v>182</v>
      </c>
      <c r="O53" s="40">
        <v>23</v>
      </c>
    </row>
    <row r="54" spans="1:15" s="23" customFormat="1" ht="19.5" customHeight="1">
      <c r="A54" s="33">
        <f t="shared" si="3"/>
        <v>4</v>
      </c>
      <c r="B54" s="34" t="s">
        <v>175</v>
      </c>
      <c r="C54" s="34" t="s">
        <v>188</v>
      </c>
      <c r="D54" s="35" t="s">
        <v>189</v>
      </c>
      <c r="E54" s="39">
        <v>1983.09</v>
      </c>
      <c r="F54" s="34" t="s">
        <v>178</v>
      </c>
      <c r="G54" s="35" t="s">
        <v>179</v>
      </c>
      <c r="H54" s="34" t="s">
        <v>190</v>
      </c>
      <c r="I54" s="34"/>
      <c r="J54" s="34" t="s">
        <v>181</v>
      </c>
      <c r="K54" s="34" t="s">
        <v>181</v>
      </c>
      <c r="M54" s="23" t="s">
        <v>182</v>
      </c>
      <c r="O54" s="40">
        <f t="shared" si="4"/>
        <v>21.029999999999973</v>
      </c>
    </row>
    <row r="55" spans="1:15" s="23" customFormat="1" ht="19.5" customHeight="1">
      <c r="A55" s="33">
        <f t="shared" si="3"/>
        <v>5</v>
      </c>
      <c r="B55" s="34" t="s">
        <v>191</v>
      </c>
      <c r="C55" s="34" t="s">
        <v>192</v>
      </c>
      <c r="D55" s="35" t="s">
        <v>193</v>
      </c>
      <c r="E55" s="39">
        <v>1981.1</v>
      </c>
      <c r="F55" s="34" t="s">
        <v>178</v>
      </c>
      <c r="G55" s="35" t="s">
        <v>179</v>
      </c>
      <c r="H55" s="34" t="s">
        <v>184</v>
      </c>
      <c r="I55" s="34"/>
      <c r="J55" s="34" t="s">
        <v>181</v>
      </c>
      <c r="K55" s="34" t="s">
        <v>181</v>
      </c>
      <c r="M55" s="23" t="s">
        <v>182</v>
      </c>
      <c r="O55" s="40">
        <f t="shared" si="4"/>
        <v>23.019999999999982</v>
      </c>
    </row>
    <row r="56" spans="1:15" s="23" customFormat="1" ht="19.5" customHeight="1">
      <c r="A56" s="33">
        <f t="shared" si="3"/>
        <v>6</v>
      </c>
      <c r="B56" s="34" t="s">
        <v>191</v>
      </c>
      <c r="C56" s="34" t="s">
        <v>194</v>
      </c>
      <c r="D56" s="35" t="s">
        <v>189</v>
      </c>
      <c r="E56" s="39">
        <v>1981.11</v>
      </c>
      <c r="F56" s="34" t="s">
        <v>178</v>
      </c>
      <c r="G56" s="35" t="s">
        <v>179</v>
      </c>
      <c r="H56" s="34" t="s">
        <v>195</v>
      </c>
      <c r="I56" s="34"/>
      <c r="J56" s="34" t="s">
        <v>181</v>
      </c>
      <c r="K56" s="34" t="s">
        <v>181</v>
      </c>
      <c r="M56" s="23" t="s">
        <v>182</v>
      </c>
      <c r="O56" s="40">
        <f t="shared" si="4"/>
        <v>23.00999999999999</v>
      </c>
    </row>
    <row r="57" spans="1:15" s="23" customFormat="1" ht="19.5" customHeight="1">
      <c r="A57" s="33">
        <f t="shared" si="3"/>
        <v>7</v>
      </c>
      <c r="B57" s="34" t="s">
        <v>196</v>
      </c>
      <c r="C57" s="34" t="s">
        <v>197</v>
      </c>
      <c r="D57" s="35" t="s">
        <v>177</v>
      </c>
      <c r="E57" s="39">
        <v>1982.04</v>
      </c>
      <c r="F57" s="34" t="s">
        <v>31</v>
      </c>
      <c r="G57" s="35" t="s">
        <v>179</v>
      </c>
      <c r="H57" s="34" t="s">
        <v>198</v>
      </c>
      <c r="I57" s="34"/>
      <c r="J57" s="34" t="s">
        <v>181</v>
      </c>
      <c r="K57" s="34" t="s">
        <v>181</v>
      </c>
      <c r="M57" s="23" t="s">
        <v>182</v>
      </c>
      <c r="O57" s="40">
        <f t="shared" si="4"/>
        <v>22.079999999999927</v>
      </c>
    </row>
    <row r="58" spans="1:15" s="23" customFormat="1" ht="17.25" customHeight="1">
      <c r="A58" s="33">
        <f t="shared" si="3"/>
        <v>8</v>
      </c>
      <c r="B58" s="34" t="s">
        <v>199</v>
      </c>
      <c r="C58" s="34" t="s">
        <v>200</v>
      </c>
      <c r="D58" s="35" t="s">
        <v>189</v>
      </c>
      <c r="E58" s="39">
        <v>1981.08</v>
      </c>
      <c r="F58" s="34" t="s">
        <v>178</v>
      </c>
      <c r="G58" s="35" t="s">
        <v>179</v>
      </c>
      <c r="H58" s="34" t="s">
        <v>201</v>
      </c>
      <c r="I58" s="34"/>
      <c r="J58" s="34" t="s">
        <v>181</v>
      </c>
      <c r="K58" s="34" t="s">
        <v>181</v>
      </c>
      <c r="M58" s="23" t="s">
        <v>182</v>
      </c>
      <c r="O58" s="40">
        <f t="shared" si="4"/>
        <v>23.039999999999964</v>
      </c>
    </row>
    <row r="59" spans="1:15" s="23" customFormat="1" ht="19.5" customHeight="1">
      <c r="A59" s="33">
        <f t="shared" si="3"/>
        <v>9</v>
      </c>
      <c r="B59" s="34" t="s">
        <v>80</v>
      </c>
      <c r="C59" s="34" t="s">
        <v>202</v>
      </c>
      <c r="D59" s="35" t="s">
        <v>177</v>
      </c>
      <c r="E59" s="39">
        <v>1983.03</v>
      </c>
      <c r="F59" s="34" t="s">
        <v>31</v>
      </c>
      <c r="G59" s="35" t="s">
        <v>203</v>
      </c>
      <c r="H59" s="34" t="s">
        <v>204</v>
      </c>
      <c r="I59" s="34"/>
      <c r="J59" s="34" t="s">
        <v>181</v>
      </c>
      <c r="K59" s="34"/>
      <c r="M59" s="23" t="s">
        <v>182</v>
      </c>
      <c r="O59" s="40">
        <f t="shared" si="4"/>
        <v>21.089999999999918</v>
      </c>
    </row>
    <row r="60" spans="1:15" s="23" customFormat="1" ht="19.5" customHeight="1">
      <c r="A60" s="33">
        <f t="shared" si="3"/>
        <v>10</v>
      </c>
      <c r="B60" s="34" t="s">
        <v>80</v>
      </c>
      <c r="C60" s="34" t="s">
        <v>205</v>
      </c>
      <c r="D60" s="35" t="s">
        <v>189</v>
      </c>
      <c r="E60" s="39" t="s">
        <v>206</v>
      </c>
      <c r="F60" s="34" t="s">
        <v>178</v>
      </c>
      <c r="G60" s="35" t="s">
        <v>203</v>
      </c>
      <c r="H60" s="34" t="s">
        <v>207</v>
      </c>
      <c r="I60" s="34"/>
      <c r="J60" s="34" t="s">
        <v>181</v>
      </c>
      <c r="K60" s="34"/>
      <c r="M60" s="23" t="s">
        <v>182</v>
      </c>
      <c r="O60" s="40">
        <v>25</v>
      </c>
    </row>
    <row r="61" spans="1:15" s="23" customFormat="1" ht="19.5" customHeight="1">
      <c r="A61" s="33">
        <f t="shared" si="3"/>
        <v>11</v>
      </c>
      <c r="B61" s="34" t="s">
        <v>208</v>
      </c>
      <c r="C61" s="34" t="s">
        <v>209</v>
      </c>
      <c r="D61" s="35" t="s">
        <v>177</v>
      </c>
      <c r="E61" s="39">
        <v>1982.06</v>
      </c>
      <c r="F61" s="34" t="s">
        <v>31</v>
      </c>
      <c r="G61" s="35" t="s">
        <v>203</v>
      </c>
      <c r="H61" s="34" t="s">
        <v>210</v>
      </c>
      <c r="I61" s="34"/>
      <c r="J61" s="34" t="s">
        <v>181</v>
      </c>
      <c r="K61" s="34" t="s">
        <v>181</v>
      </c>
      <c r="M61" s="23" t="s">
        <v>182</v>
      </c>
      <c r="O61" s="40">
        <f t="shared" si="4"/>
        <v>22.059999999999945</v>
      </c>
    </row>
    <row r="62" spans="1:15" s="23" customFormat="1" ht="19.5" customHeight="1">
      <c r="A62" s="33">
        <f t="shared" si="3"/>
        <v>12</v>
      </c>
      <c r="B62" s="34" t="s">
        <v>211</v>
      </c>
      <c r="C62" s="34" t="s">
        <v>212</v>
      </c>
      <c r="D62" s="35" t="s">
        <v>189</v>
      </c>
      <c r="E62" s="39">
        <v>1980.05</v>
      </c>
      <c r="F62" s="34" t="s">
        <v>31</v>
      </c>
      <c r="G62" s="35" t="s">
        <v>179</v>
      </c>
      <c r="H62" s="34" t="s">
        <v>213</v>
      </c>
      <c r="I62" s="34"/>
      <c r="J62" s="34" t="s">
        <v>181</v>
      </c>
      <c r="K62" s="34"/>
      <c r="M62" s="23" t="s">
        <v>182</v>
      </c>
      <c r="O62" s="40">
        <f t="shared" si="4"/>
        <v>24.069999999999936</v>
      </c>
    </row>
    <row r="63" spans="1:15" s="23" customFormat="1" ht="19.5" customHeight="1">
      <c r="A63" s="33">
        <f t="shared" si="3"/>
        <v>13</v>
      </c>
      <c r="B63" s="34" t="s">
        <v>211</v>
      </c>
      <c r="C63" s="34" t="s">
        <v>214</v>
      </c>
      <c r="D63" s="35" t="s">
        <v>189</v>
      </c>
      <c r="E63" s="39">
        <v>1981.12</v>
      </c>
      <c r="F63" s="34" t="s">
        <v>178</v>
      </c>
      <c r="G63" s="35" t="s">
        <v>179</v>
      </c>
      <c r="H63" s="34" t="s">
        <v>215</v>
      </c>
      <c r="I63" s="34"/>
      <c r="J63" s="34" t="s">
        <v>181</v>
      </c>
      <c r="K63" s="34"/>
      <c r="M63" s="23" t="s">
        <v>182</v>
      </c>
      <c r="O63" s="40">
        <f t="shared" si="4"/>
        <v>23</v>
      </c>
    </row>
    <row r="64" spans="1:15" s="23" customFormat="1" ht="19.5" customHeight="1">
      <c r="A64" s="33">
        <f t="shared" si="3"/>
        <v>14</v>
      </c>
      <c r="B64" s="34" t="s">
        <v>216</v>
      </c>
      <c r="C64" s="34" t="s">
        <v>217</v>
      </c>
      <c r="D64" s="35" t="s">
        <v>177</v>
      </c>
      <c r="E64" s="39">
        <v>1979.12</v>
      </c>
      <c r="F64" s="34" t="s">
        <v>31</v>
      </c>
      <c r="G64" s="35" t="s">
        <v>179</v>
      </c>
      <c r="H64" s="34" t="s">
        <v>218</v>
      </c>
      <c r="I64" s="34"/>
      <c r="J64" s="34" t="s">
        <v>181</v>
      </c>
      <c r="K64" s="34"/>
      <c r="M64" s="23" t="s">
        <v>182</v>
      </c>
      <c r="O64" s="40">
        <f t="shared" si="4"/>
        <v>25</v>
      </c>
    </row>
    <row r="65" spans="1:15" s="23" customFormat="1" ht="19.5" customHeight="1">
      <c r="A65" s="33">
        <f t="shared" si="3"/>
        <v>15</v>
      </c>
      <c r="B65" s="34" t="s">
        <v>216</v>
      </c>
      <c r="C65" s="34" t="s">
        <v>219</v>
      </c>
      <c r="D65" s="35" t="s">
        <v>177</v>
      </c>
      <c r="E65" s="39">
        <v>1984.07</v>
      </c>
      <c r="F65" s="34" t="s">
        <v>31</v>
      </c>
      <c r="G65" s="35" t="s">
        <v>179</v>
      </c>
      <c r="H65" s="34" t="s">
        <v>220</v>
      </c>
      <c r="I65" s="34"/>
      <c r="J65" s="34" t="s">
        <v>181</v>
      </c>
      <c r="K65" s="34"/>
      <c r="M65" s="23" t="s">
        <v>182</v>
      </c>
      <c r="O65" s="40">
        <f t="shared" si="4"/>
        <v>20.049999999999955</v>
      </c>
    </row>
    <row r="66" spans="1:15" s="23" customFormat="1" ht="19.5" customHeight="1">
      <c r="A66" s="33">
        <f t="shared" si="3"/>
        <v>16</v>
      </c>
      <c r="B66" s="34" t="s">
        <v>221</v>
      </c>
      <c r="C66" s="34" t="s">
        <v>222</v>
      </c>
      <c r="D66" s="35" t="s">
        <v>193</v>
      </c>
      <c r="E66" s="39">
        <v>1980.12</v>
      </c>
      <c r="F66" s="34" t="s">
        <v>31</v>
      </c>
      <c r="G66" s="35" t="s">
        <v>179</v>
      </c>
      <c r="H66" s="34" t="s">
        <v>223</v>
      </c>
      <c r="I66" s="34"/>
      <c r="J66" s="34" t="s">
        <v>181</v>
      </c>
      <c r="K66" s="34" t="s">
        <v>181</v>
      </c>
      <c r="M66" s="23" t="s">
        <v>182</v>
      </c>
      <c r="O66" s="40">
        <f t="shared" si="4"/>
        <v>24</v>
      </c>
    </row>
    <row r="67" spans="1:15" s="23" customFormat="1" ht="19.5" customHeight="1">
      <c r="A67" s="33">
        <f t="shared" si="3"/>
        <v>17</v>
      </c>
      <c r="B67" s="34" t="s">
        <v>224</v>
      </c>
      <c r="C67" s="34" t="s">
        <v>225</v>
      </c>
      <c r="D67" s="35" t="s">
        <v>189</v>
      </c>
      <c r="E67" s="39">
        <v>1978.08</v>
      </c>
      <c r="F67" s="34" t="s">
        <v>178</v>
      </c>
      <c r="G67" s="35" t="s">
        <v>203</v>
      </c>
      <c r="H67" s="34" t="s">
        <v>226</v>
      </c>
      <c r="I67" s="34"/>
      <c r="J67" s="34" t="s">
        <v>181</v>
      </c>
      <c r="K67" s="34" t="s">
        <v>181</v>
      </c>
      <c r="M67" s="23" t="s">
        <v>182</v>
      </c>
      <c r="O67" s="40">
        <f t="shared" si="4"/>
        <v>26.039999999999964</v>
      </c>
    </row>
    <row r="68" spans="1:15" s="23" customFormat="1" ht="19.5" customHeight="1">
      <c r="A68" s="33">
        <f>'04春季'!A505+1</f>
        <v>1</v>
      </c>
      <c r="B68" s="34" t="s">
        <v>227</v>
      </c>
      <c r="C68" s="34" t="s">
        <v>228</v>
      </c>
      <c r="D68" s="35" t="s">
        <v>177</v>
      </c>
      <c r="E68" s="36">
        <v>1980.1</v>
      </c>
      <c r="F68" s="34" t="s">
        <v>31</v>
      </c>
      <c r="G68" s="35" t="s">
        <v>179</v>
      </c>
      <c r="H68" s="34" t="s">
        <v>229</v>
      </c>
      <c r="I68" s="34"/>
      <c r="K68" s="37" t="s">
        <v>230</v>
      </c>
      <c r="M68" s="23" t="s">
        <v>231</v>
      </c>
      <c r="O68" s="40">
        <f t="shared" si="4"/>
        <v>24.019999999999982</v>
      </c>
    </row>
    <row r="69" spans="1:15" s="23" customFormat="1" ht="19.5" customHeight="1">
      <c r="A69" s="33">
        <f aca="true" t="shared" si="5" ref="A69:A113">A68+1</f>
        <v>2</v>
      </c>
      <c r="B69" s="34" t="s">
        <v>227</v>
      </c>
      <c r="C69" s="34" t="s">
        <v>232</v>
      </c>
      <c r="D69" s="35" t="s">
        <v>177</v>
      </c>
      <c r="E69" s="36">
        <v>1978.05</v>
      </c>
      <c r="F69" s="34" t="s">
        <v>31</v>
      </c>
      <c r="G69" s="35" t="s">
        <v>203</v>
      </c>
      <c r="H69" s="34" t="s">
        <v>233</v>
      </c>
      <c r="I69" s="34"/>
      <c r="K69" s="37">
        <v>2005.01</v>
      </c>
      <c r="M69" s="23" t="s">
        <v>231</v>
      </c>
      <c r="O69" s="40">
        <f t="shared" si="4"/>
        <v>26.069999999999936</v>
      </c>
    </row>
    <row r="70" spans="1:15" s="23" customFormat="1" ht="19.5" customHeight="1">
      <c r="A70" s="33">
        <f t="shared" si="5"/>
        <v>3</v>
      </c>
      <c r="B70" s="34" t="s">
        <v>227</v>
      </c>
      <c r="C70" s="34" t="s">
        <v>234</v>
      </c>
      <c r="D70" s="35" t="s">
        <v>177</v>
      </c>
      <c r="E70" s="36">
        <v>1977.12</v>
      </c>
      <c r="F70" s="34" t="s">
        <v>31</v>
      </c>
      <c r="G70" s="35" t="s">
        <v>203</v>
      </c>
      <c r="H70" s="34" t="s">
        <v>235</v>
      </c>
      <c r="I70" s="34"/>
      <c r="K70" s="37">
        <v>2005.01</v>
      </c>
      <c r="M70" s="23" t="s">
        <v>231</v>
      </c>
      <c r="O70" s="40">
        <f t="shared" si="4"/>
        <v>27</v>
      </c>
    </row>
    <row r="71" spans="1:15" s="23" customFormat="1" ht="19.5" customHeight="1">
      <c r="A71" s="33">
        <f t="shared" si="5"/>
        <v>4</v>
      </c>
      <c r="B71" s="34" t="s">
        <v>236</v>
      </c>
      <c r="C71" s="34" t="s">
        <v>237</v>
      </c>
      <c r="D71" s="35" t="s">
        <v>177</v>
      </c>
      <c r="E71" s="36" t="s">
        <v>238</v>
      </c>
      <c r="F71" s="34" t="s">
        <v>31</v>
      </c>
      <c r="G71" s="35" t="s">
        <v>179</v>
      </c>
      <c r="H71" s="34" t="s">
        <v>239</v>
      </c>
      <c r="I71" s="34"/>
      <c r="K71" s="37">
        <v>2005.07</v>
      </c>
      <c r="M71" s="23" t="s">
        <v>231</v>
      </c>
      <c r="O71" s="40">
        <v>22</v>
      </c>
    </row>
    <row r="72" spans="1:15" s="23" customFormat="1" ht="19.5" customHeight="1">
      <c r="A72" s="33">
        <f t="shared" si="5"/>
        <v>5</v>
      </c>
      <c r="B72" s="34" t="s">
        <v>236</v>
      </c>
      <c r="C72" s="34" t="s">
        <v>240</v>
      </c>
      <c r="D72" s="35" t="s">
        <v>189</v>
      </c>
      <c r="E72" s="36">
        <v>1983.06</v>
      </c>
      <c r="F72" s="34" t="s">
        <v>178</v>
      </c>
      <c r="G72" s="35" t="s">
        <v>179</v>
      </c>
      <c r="H72" s="34" t="s">
        <v>241</v>
      </c>
      <c r="I72" s="34"/>
      <c r="K72" s="37">
        <v>2005.07</v>
      </c>
      <c r="M72" s="23" t="s">
        <v>231</v>
      </c>
      <c r="O72" s="40">
        <f t="shared" si="4"/>
        <v>21.059999999999945</v>
      </c>
    </row>
    <row r="73" spans="1:15" s="23" customFormat="1" ht="19.5" customHeight="1">
      <c r="A73" s="33">
        <f t="shared" si="5"/>
        <v>6</v>
      </c>
      <c r="B73" s="34" t="s">
        <v>242</v>
      </c>
      <c r="C73" s="34" t="s">
        <v>243</v>
      </c>
      <c r="D73" s="35" t="s">
        <v>177</v>
      </c>
      <c r="E73" s="36">
        <v>1978.06</v>
      </c>
      <c r="F73" s="34" t="s">
        <v>41</v>
      </c>
      <c r="G73" s="35" t="s">
        <v>203</v>
      </c>
      <c r="H73" s="34" t="s">
        <v>244</v>
      </c>
      <c r="I73" s="34"/>
      <c r="K73" s="37">
        <v>2005.07</v>
      </c>
      <c r="M73" s="23" t="s">
        <v>231</v>
      </c>
      <c r="O73" s="40">
        <f t="shared" si="4"/>
        <v>26.059999999999945</v>
      </c>
    </row>
    <row r="74" spans="1:15" s="23" customFormat="1" ht="19.5" customHeight="1">
      <c r="A74" s="33">
        <f t="shared" si="5"/>
        <v>7</v>
      </c>
      <c r="B74" s="34" t="s">
        <v>242</v>
      </c>
      <c r="C74" s="34" t="s">
        <v>245</v>
      </c>
      <c r="D74" s="35" t="s">
        <v>177</v>
      </c>
      <c r="E74" s="36">
        <v>1982.01</v>
      </c>
      <c r="F74" s="34" t="s">
        <v>41</v>
      </c>
      <c r="G74" s="35" t="s">
        <v>203</v>
      </c>
      <c r="H74" s="34" t="s">
        <v>246</v>
      </c>
      <c r="I74" s="34"/>
      <c r="K74" s="37">
        <v>2005.07</v>
      </c>
      <c r="M74" s="23" t="s">
        <v>231</v>
      </c>
      <c r="O74" s="40">
        <f t="shared" si="4"/>
        <v>22.1099999999999</v>
      </c>
    </row>
    <row r="75" spans="1:15" s="23" customFormat="1" ht="19.5" customHeight="1">
      <c r="A75" s="33">
        <f t="shared" si="5"/>
        <v>8</v>
      </c>
      <c r="B75" s="34" t="s">
        <v>247</v>
      </c>
      <c r="C75" s="34" t="s">
        <v>248</v>
      </c>
      <c r="D75" s="35" t="s">
        <v>177</v>
      </c>
      <c r="E75" s="36">
        <v>1977.11</v>
      </c>
      <c r="F75" s="34" t="s">
        <v>31</v>
      </c>
      <c r="G75" s="35" t="s">
        <v>203</v>
      </c>
      <c r="H75" s="34" t="s">
        <v>249</v>
      </c>
      <c r="I75" s="34"/>
      <c r="K75" s="37">
        <v>2004.12</v>
      </c>
      <c r="M75" s="23" t="s">
        <v>231</v>
      </c>
      <c r="O75" s="40">
        <f t="shared" si="4"/>
        <v>27.00999999999999</v>
      </c>
    </row>
    <row r="76" spans="1:15" s="23" customFormat="1" ht="19.5" customHeight="1">
      <c r="A76" s="33">
        <f t="shared" si="5"/>
        <v>9</v>
      </c>
      <c r="B76" s="34" t="s">
        <v>247</v>
      </c>
      <c r="C76" s="34" t="s">
        <v>250</v>
      </c>
      <c r="D76" s="35" t="s">
        <v>177</v>
      </c>
      <c r="E76" s="36">
        <v>1983.06</v>
      </c>
      <c r="F76" s="34" t="s">
        <v>31</v>
      </c>
      <c r="G76" s="35" t="s">
        <v>179</v>
      </c>
      <c r="H76" s="34" t="s">
        <v>251</v>
      </c>
      <c r="I76" s="34"/>
      <c r="K76" s="37">
        <v>2004.12</v>
      </c>
      <c r="M76" s="23" t="s">
        <v>231</v>
      </c>
      <c r="O76" s="40">
        <f t="shared" si="4"/>
        <v>21.059999999999945</v>
      </c>
    </row>
    <row r="77" spans="1:15" s="23" customFormat="1" ht="19.5" customHeight="1">
      <c r="A77" s="33">
        <f t="shared" si="5"/>
        <v>10</v>
      </c>
      <c r="B77" s="34" t="s">
        <v>252</v>
      </c>
      <c r="C77" s="34" t="s">
        <v>253</v>
      </c>
      <c r="D77" s="35" t="s">
        <v>177</v>
      </c>
      <c r="E77" s="36">
        <v>1978.1</v>
      </c>
      <c r="F77" s="34" t="s">
        <v>178</v>
      </c>
      <c r="G77" s="35" t="s">
        <v>203</v>
      </c>
      <c r="H77" s="34" t="s">
        <v>254</v>
      </c>
      <c r="I77" s="34"/>
      <c r="K77" s="37">
        <v>2005.01</v>
      </c>
      <c r="M77" s="23" t="s">
        <v>231</v>
      </c>
      <c r="O77" s="40">
        <f t="shared" si="4"/>
        <v>26.019999999999982</v>
      </c>
    </row>
    <row r="78" spans="1:15" s="23" customFormat="1" ht="19.5" customHeight="1">
      <c r="A78" s="33">
        <f t="shared" si="5"/>
        <v>11</v>
      </c>
      <c r="B78" s="34" t="s">
        <v>252</v>
      </c>
      <c r="C78" s="34" t="s">
        <v>255</v>
      </c>
      <c r="D78" s="35" t="s">
        <v>189</v>
      </c>
      <c r="E78" s="36">
        <v>1982.03</v>
      </c>
      <c r="F78" s="34" t="s">
        <v>31</v>
      </c>
      <c r="G78" s="35" t="s">
        <v>203</v>
      </c>
      <c r="H78" s="34" t="s">
        <v>256</v>
      </c>
      <c r="I78" s="34"/>
      <c r="K78" s="37">
        <v>2005.01</v>
      </c>
      <c r="M78" s="23" t="s">
        <v>231</v>
      </c>
      <c r="O78" s="40">
        <f t="shared" si="4"/>
        <v>22.089999999999918</v>
      </c>
    </row>
    <row r="79" spans="1:15" s="23" customFormat="1" ht="19.5" customHeight="1">
      <c r="A79" s="33">
        <f t="shared" si="5"/>
        <v>12</v>
      </c>
      <c r="B79" s="34" t="s">
        <v>252</v>
      </c>
      <c r="C79" s="34" t="s">
        <v>257</v>
      </c>
      <c r="D79" s="35" t="s">
        <v>189</v>
      </c>
      <c r="E79" s="36">
        <v>1982.09</v>
      </c>
      <c r="F79" s="34" t="s">
        <v>178</v>
      </c>
      <c r="G79" s="35" t="s">
        <v>179</v>
      </c>
      <c r="H79" s="34" t="s">
        <v>258</v>
      </c>
      <c r="I79" s="34"/>
      <c r="K79" s="37">
        <v>2005.01</v>
      </c>
      <c r="M79" s="23" t="s">
        <v>231</v>
      </c>
      <c r="O79" s="40">
        <f t="shared" si="4"/>
        <v>22.029999999999973</v>
      </c>
    </row>
    <row r="80" spans="1:15" s="23" customFormat="1" ht="19.5" customHeight="1">
      <c r="A80" s="33">
        <f t="shared" si="5"/>
        <v>13</v>
      </c>
      <c r="B80" s="34" t="s">
        <v>259</v>
      </c>
      <c r="C80" s="34" t="s">
        <v>260</v>
      </c>
      <c r="D80" s="35" t="s">
        <v>177</v>
      </c>
      <c r="E80" s="36">
        <v>1980.02</v>
      </c>
      <c r="F80" s="34" t="s">
        <v>31</v>
      </c>
      <c r="G80" s="35" t="s">
        <v>203</v>
      </c>
      <c r="H80" s="34" t="s">
        <v>246</v>
      </c>
      <c r="I80" s="34"/>
      <c r="K80" s="37">
        <v>2005.07</v>
      </c>
      <c r="M80" s="23" t="s">
        <v>231</v>
      </c>
      <c r="O80" s="40">
        <f t="shared" si="4"/>
        <v>24.09999999999991</v>
      </c>
    </row>
    <row r="81" spans="1:15" s="23" customFormat="1" ht="19.5" customHeight="1">
      <c r="A81" s="33">
        <f t="shared" si="5"/>
        <v>14</v>
      </c>
      <c r="B81" s="34" t="s">
        <v>259</v>
      </c>
      <c r="C81" s="34" t="s">
        <v>261</v>
      </c>
      <c r="D81" s="35" t="s">
        <v>177</v>
      </c>
      <c r="E81" s="36">
        <v>1982.1</v>
      </c>
      <c r="F81" s="34" t="s">
        <v>31</v>
      </c>
      <c r="G81" s="35" t="s">
        <v>203</v>
      </c>
      <c r="H81" s="34" t="s">
        <v>241</v>
      </c>
      <c r="I81" s="34"/>
      <c r="K81" s="37">
        <v>2005.07</v>
      </c>
      <c r="M81" s="23" t="s">
        <v>231</v>
      </c>
      <c r="O81" s="40">
        <f t="shared" si="4"/>
        <v>22.019999999999982</v>
      </c>
    </row>
    <row r="82" spans="1:15" s="23" customFormat="1" ht="19.5" customHeight="1">
      <c r="A82" s="33">
        <f t="shared" si="5"/>
        <v>15</v>
      </c>
      <c r="B82" s="34" t="s">
        <v>259</v>
      </c>
      <c r="C82" s="34" t="s">
        <v>262</v>
      </c>
      <c r="D82" s="35" t="s">
        <v>177</v>
      </c>
      <c r="E82" s="36">
        <v>1983.01</v>
      </c>
      <c r="F82" s="34" t="s">
        <v>31</v>
      </c>
      <c r="G82" s="35" t="s">
        <v>203</v>
      </c>
      <c r="H82" s="34" t="s">
        <v>246</v>
      </c>
      <c r="I82" s="34"/>
      <c r="K82" s="37">
        <v>2005.07</v>
      </c>
      <c r="M82" s="23" t="s">
        <v>231</v>
      </c>
      <c r="O82" s="40">
        <f t="shared" si="4"/>
        <v>21.1099999999999</v>
      </c>
    </row>
    <row r="83" spans="1:15" s="23" customFormat="1" ht="19.5" customHeight="1">
      <c r="A83" s="33">
        <f t="shared" si="5"/>
        <v>16</v>
      </c>
      <c r="B83" s="34" t="s">
        <v>259</v>
      </c>
      <c r="C83" s="34" t="s">
        <v>263</v>
      </c>
      <c r="D83" s="35" t="s">
        <v>177</v>
      </c>
      <c r="E83" s="36">
        <v>1977.03</v>
      </c>
      <c r="F83" s="34" t="s">
        <v>31</v>
      </c>
      <c r="G83" s="35" t="s">
        <v>203</v>
      </c>
      <c r="H83" s="34" t="s">
        <v>264</v>
      </c>
      <c r="I83" s="34"/>
      <c r="K83" s="37">
        <v>2005.07</v>
      </c>
      <c r="M83" s="23" t="s">
        <v>231</v>
      </c>
      <c r="O83" s="40">
        <f t="shared" si="4"/>
        <v>27.089999999999918</v>
      </c>
    </row>
    <row r="84" spans="1:15" s="23" customFormat="1" ht="19.5" customHeight="1">
      <c r="A84" s="33">
        <f t="shared" si="5"/>
        <v>17</v>
      </c>
      <c r="B84" s="34" t="s">
        <v>259</v>
      </c>
      <c r="C84" s="34" t="s">
        <v>265</v>
      </c>
      <c r="D84" s="35" t="s">
        <v>189</v>
      </c>
      <c r="E84" s="36">
        <v>1978.06</v>
      </c>
      <c r="F84" s="34" t="s">
        <v>31</v>
      </c>
      <c r="G84" s="35" t="s">
        <v>203</v>
      </c>
      <c r="H84" s="34" t="s">
        <v>207</v>
      </c>
      <c r="I84" s="34"/>
      <c r="K84" s="37">
        <v>2005.07</v>
      </c>
      <c r="M84" s="23" t="s">
        <v>231</v>
      </c>
      <c r="O84" s="40">
        <f t="shared" si="4"/>
        <v>26.059999999999945</v>
      </c>
    </row>
    <row r="85" spans="1:15" s="23" customFormat="1" ht="19.5" customHeight="1">
      <c r="A85" s="33">
        <f t="shared" si="5"/>
        <v>18</v>
      </c>
      <c r="B85" s="34" t="s">
        <v>266</v>
      </c>
      <c r="C85" s="34" t="s">
        <v>267</v>
      </c>
      <c r="D85" s="35" t="s">
        <v>189</v>
      </c>
      <c r="E85" s="36">
        <v>1980.1</v>
      </c>
      <c r="F85" s="34" t="s">
        <v>41</v>
      </c>
      <c r="G85" s="35" t="s">
        <v>179</v>
      </c>
      <c r="H85" s="34" t="s">
        <v>268</v>
      </c>
      <c r="I85" s="34"/>
      <c r="K85" s="37">
        <v>2005.01</v>
      </c>
      <c r="M85" s="23" t="s">
        <v>231</v>
      </c>
      <c r="O85" s="40">
        <f t="shared" si="4"/>
        <v>24.019999999999982</v>
      </c>
    </row>
    <row r="86" spans="1:15" s="23" customFormat="1" ht="19.5" customHeight="1">
      <c r="A86" s="33">
        <f t="shared" si="5"/>
        <v>19</v>
      </c>
      <c r="B86" s="34" t="s">
        <v>266</v>
      </c>
      <c r="C86" s="34" t="s">
        <v>269</v>
      </c>
      <c r="D86" s="35" t="s">
        <v>177</v>
      </c>
      <c r="E86" s="36">
        <v>1982.06</v>
      </c>
      <c r="F86" s="34" t="s">
        <v>41</v>
      </c>
      <c r="G86" s="35" t="s">
        <v>179</v>
      </c>
      <c r="H86" s="34" t="s">
        <v>270</v>
      </c>
      <c r="I86" s="34"/>
      <c r="K86" s="37" t="s">
        <v>230</v>
      </c>
      <c r="M86" s="23" t="s">
        <v>231</v>
      </c>
      <c r="O86" s="40">
        <f t="shared" si="4"/>
        <v>22.059999999999945</v>
      </c>
    </row>
    <row r="87" spans="1:15" s="23" customFormat="1" ht="19.5" customHeight="1">
      <c r="A87" s="33">
        <f t="shared" si="5"/>
        <v>20</v>
      </c>
      <c r="B87" s="34" t="s">
        <v>271</v>
      </c>
      <c r="C87" s="34" t="s">
        <v>272</v>
      </c>
      <c r="D87" s="35" t="s">
        <v>189</v>
      </c>
      <c r="E87" s="36">
        <v>1977.12</v>
      </c>
      <c r="F87" s="34" t="s">
        <v>41</v>
      </c>
      <c r="G87" s="35" t="s">
        <v>179</v>
      </c>
      <c r="H87" s="34" t="s">
        <v>273</v>
      </c>
      <c r="I87" s="34"/>
      <c r="K87" s="37" t="s">
        <v>230</v>
      </c>
      <c r="M87" s="23" t="s">
        <v>231</v>
      </c>
      <c r="O87" s="40">
        <f t="shared" si="4"/>
        <v>27</v>
      </c>
    </row>
    <row r="88" spans="1:15" s="23" customFormat="1" ht="19.5" customHeight="1">
      <c r="A88" s="33">
        <f t="shared" si="5"/>
        <v>21</v>
      </c>
      <c r="B88" s="34" t="s">
        <v>274</v>
      </c>
      <c r="C88" s="34" t="s">
        <v>275</v>
      </c>
      <c r="D88" s="35" t="s">
        <v>177</v>
      </c>
      <c r="E88" s="36">
        <v>1976.09</v>
      </c>
      <c r="F88" s="34" t="s">
        <v>31</v>
      </c>
      <c r="G88" s="35" t="s">
        <v>179</v>
      </c>
      <c r="H88" s="34" t="s">
        <v>276</v>
      </c>
      <c r="I88" s="34"/>
      <c r="K88" s="37">
        <v>2005.06</v>
      </c>
      <c r="M88" s="23" t="s">
        <v>231</v>
      </c>
      <c r="O88" s="40">
        <f t="shared" si="4"/>
        <v>28.029999999999973</v>
      </c>
    </row>
    <row r="89" spans="1:15" s="23" customFormat="1" ht="19.5" customHeight="1">
      <c r="A89" s="33">
        <f t="shared" si="5"/>
        <v>22</v>
      </c>
      <c r="B89" s="34" t="s">
        <v>277</v>
      </c>
      <c r="C89" s="34" t="s">
        <v>278</v>
      </c>
      <c r="D89" s="35" t="s">
        <v>177</v>
      </c>
      <c r="E89" s="36">
        <v>1982.05</v>
      </c>
      <c r="F89" s="34" t="s">
        <v>41</v>
      </c>
      <c r="G89" s="35" t="s">
        <v>179</v>
      </c>
      <c r="H89" s="34" t="s">
        <v>279</v>
      </c>
      <c r="I89" s="34"/>
      <c r="K89" s="37">
        <v>2005.01</v>
      </c>
      <c r="M89" s="23" t="s">
        <v>231</v>
      </c>
      <c r="O89" s="40">
        <f t="shared" si="4"/>
        <v>22.069999999999936</v>
      </c>
    </row>
    <row r="90" spans="1:15" s="23" customFormat="1" ht="19.5" customHeight="1">
      <c r="A90" s="33">
        <f t="shared" si="5"/>
        <v>23</v>
      </c>
      <c r="B90" s="34" t="s">
        <v>280</v>
      </c>
      <c r="C90" s="34" t="s">
        <v>281</v>
      </c>
      <c r="D90" s="35" t="s">
        <v>177</v>
      </c>
      <c r="E90" s="36">
        <v>1984.03</v>
      </c>
      <c r="F90" s="34" t="s">
        <v>31</v>
      </c>
      <c r="G90" s="35" t="s">
        <v>203</v>
      </c>
      <c r="H90" s="34" t="s">
        <v>256</v>
      </c>
      <c r="I90" s="34"/>
      <c r="K90" s="37">
        <v>2005.08</v>
      </c>
      <c r="M90" s="23" t="s">
        <v>231</v>
      </c>
      <c r="O90" s="40">
        <f t="shared" si="4"/>
        <v>20.089999999999918</v>
      </c>
    </row>
    <row r="91" spans="1:15" s="23" customFormat="1" ht="19.5" customHeight="1">
      <c r="A91" s="33">
        <f t="shared" si="5"/>
        <v>24</v>
      </c>
      <c r="B91" s="34" t="s">
        <v>142</v>
      </c>
      <c r="C91" s="34" t="s">
        <v>282</v>
      </c>
      <c r="D91" s="35" t="s">
        <v>177</v>
      </c>
      <c r="E91" s="36">
        <v>1975.05</v>
      </c>
      <c r="F91" s="34" t="s">
        <v>178</v>
      </c>
      <c r="G91" s="35" t="s">
        <v>203</v>
      </c>
      <c r="H91" s="34" t="s">
        <v>283</v>
      </c>
      <c r="I91" s="34"/>
      <c r="K91" s="37">
        <v>2004.12</v>
      </c>
      <c r="M91" s="23" t="s">
        <v>231</v>
      </c>
      <c r="O91" s="40">
        <f t="shared" si="4"/>
        <v>29.069999999999936</v>
      </c>
    </row>
    <row r="92" spans="1:15" s="23" customFormat="1" ht="19.5" customHeight="1">
      <c r="A92" s="33">
        <f t="shared" si="5"/>
        <v>25</v>
      </c>
      <c r="B92" s="34" t="s">
        <v>149</v>
      </c>
      <c r="C92" s="34" t="s">
        <v>284</v>
      </c>
      <c r="D92" s="35" t="s">
        <v>177</v>
      </c>
      <c r="E92" s="36">
        <v>1975.08</v>
      </c>
      <c r="F92" s="34" t="s">
        <v>178</v>
      </c>
      <c r="G92" s="35" t="s">
        <v>203</v>
      </c>
      <c r="H92" s="34" t="s">
        <v>285</v>
      </c>
      <c r="I92" s="34"/>
      <c r="K92" s="37">
        <v>2004.12</v>
      </c>
      <c r="M92" s="23" t="s">
        <v>231</v>
      </c>
      <c r="O92" s="40">
        <f t="shared" si="4"/>
        <v>29.039999999999964</v>
      </c>
    </row>
    <row r="93" spans="1:15" s="23" customFormat="1" ht="19.5" customHeight="1">
      <c r="A93" s="33">
        <f t="shared" si="5"/>
        <v>26</v>
      </c>
      <c r="B93" s="34" t="s">
        <v>159</v>
      </c>
      <c r="C93" s="34" t="s">
        <v>286</v>
      </c>
      <c r="D93" s="35" t="s">
        <v>189</v>
      </c>
      <c r="E93" s="36">
        <v>1981.07</v>
      </c>
      <c r="F93" s="34" t="s">
        <v>31</v>
      </c>
      <c r="G93" s="35" t="s">
        <v>203</v>
      </c>
      <c r="H93" s="34" t="s">
        <v>246</v>
      </c>
      <c r="I93" s="34"/>
      <c r="K93" s="37">
        <v>2005.01</v>
      </c>
      <c r="M93" s="23" t="s">
        <v>231</v>
      </c>
      <c r="O93" s="40">
        <f t="shared" si="4"/>
        <v>23.049999999999955</v>
      </c>
    </row>
    <row r="94" spans="1:15" s="23" customFormat="1" ht="19.5" customHeight="1">
      <c r="A94" s="33">
        <f t="shared" si="5"/>
        <v>27</v>
      </c>
      <c r="B94" s="34" t="s">
        <v>287</v>
      </c>
      <c r="C94" s="34" t="s">
        <v>288</v>
      </c>
      <c r="D94" s="35" t="s">
        <v>189</v>
      </c>
      <c r="E94" s="36">
        <v>1982.04</v>
      </c>
      <c r="F94" s="34" t="s">
        <v>31</v>
      </c>
      <c r="G94" s="35" t="s">
        <v>203</v>
      </c>
      <c r="H94" s="34" t="s">
        <v>256</v>
      </c>
      <c r="I94" s="34"/>
      <c r="K94" s="37">
        <v>2004.12</v>
      </c>
      <c r="M94" s="23" t="s">
        <v>231</v>
      </c>
      <c r="O94" s="40">
        <f t="shared" si="4"/>
        <v>22.079999999999927</v>
      </c>
    </row>
    <row r="95" spans="1:15" s="23" customFormat="1" ht="19.5" customHeight="1">
      <c r="A95" s="33">
        <f t="shared" si="5"/>
        <v>28</v>
      </c>
      <c r="B95" s="34" t="s">
        <v>287</v>
      </c>
      <c r="C95" s="34" t="s">
        <v>289</v>
      </c>
      <c r="D95" s="35" t="s">
        <v>177</v>
      </c>
      <c r="E95" s="36" t="s">
        <v>290</v>
      </c>
      <c r="F95" s="34" t="s">
        <v>178</v>
      </c>
      <c r="G95" s="35" t="s">
        <v>179</v>
      </c>
      <c r="H95" s="34" t="s">
        <v>291</v>
      </c>
      <c r="I95" s="34"/>
      <c r="K95" s="37">
        <v>2004.12</v>
      </c>
      <c r="M95" s="23" t="s">
        <v>231</v>
      </c>
      <c r="O95" s="40">
        <v>32</v>
      </c>
    </row>
    <row r="96" spans="1:15" s="23" customFormat="1" ht="19.5" customHeight="1">
      <c r="A96" s="33">
        <f t="shared" si="5"/>
        <v>29</v>
      </c>
      <c r="B96" s="34" t="s">
        <v>292</v>
      </c>
      <c r="C96" s="34" t="s">
        <v>293</v>
      </c>
      <c r="D96" s="35" t="s">
        <v>177</v>
      </c>
      <c r="E96" s="36">
        <v>1978.09</v>
      </c>
      <c r="F96" s="34" t="s">
        <v>178</v>
      </c>
      <c r="G96" s="35" t="s">
        <v>203</v>
      </c>
      <c r="H96" s="34" t="s">
        <v>294</v>
      </c>
      <c r="I96" s="34"/>
      <c r="K96" s="37">
        <v>2004.12</v>
      </c>
      <c r="M96" s="23" t="s">
        <v>231</v>
      </c>
      <c r="O96" s="40">
        <f t="shared" si="4"/>
        <v>26.029999999999973</v>
      </c>
    </row>
    <row r="97" spans="1:15" s="23" customFormat="1" ht="19.5" customHeight="1">
      <c r="A97" s="33">
        <f t="shared" si="5"/>
        <v>30</v>
      </c>
      <c r="B97" s="34" t="s">
        <v>292</v>
      </c>
      <c r="C97" s="34" t="s">
        <v>295</v>
      </c>
      <c r="D97" s="35" t="s">
        <v>177</v>
      </c>
      <c r="E97" s="36">
        <v>1983.1</v>
      </c>
      <c r="F97" s="34" t="s">
        <v>41</v>
      </c>
      <c r="G97" s="35" t="s">
        <v>203</v>
      </c>
      <c r="H97" s="34" t="s">
        <v>296</v>
      </c>
      <c r="I97" s="34"/>
      <c r="K97" s="37">
        <v>2004.12</v>
      </c>
      <c r="M97" s="23" t="s">
        <v>231</v>
      </c>
      <c r="O97" s="40">
        <f t="shared" si="4"/>
        <v>21.019999999999982</v>
      </c>
    </row>
    <row r="98" spans="1:15" s="23" customFormat="1" ht="19.5" customHeight="1">
      <c r="A98" s="33">
        <f t="shared" si="5"/>
        <v>31</v>
      </c>
      <c r="B98" s="34" t="s">
        <v>297</v>
      </c>
      <c r="C98" s="34" t="s">
        <v>298</v>
      </c>
      <c r="D98" s="35" t="s">
        <v>189</v>
      </c>
      <c r="E98" s="36">
        <v>1983.02</v>
      </c>
      <c r="F98" s="34" t="s">
        <v>178</v>
      </c>
      <c r="G98" s="35" t="s">
        <v>179</v>
      </c>
      <c r="H98" s="34" t="s">
        <v>299</v>
      </c>
      <c r="I98" s="34"/>
      <c r="K98" s="37" t="s">
        <v>230</v>
      </c>
      <c r="M98" s="23" t="s">
        <v>231</v>
      </c>
      <c r="O98" s="40">
        <f t="shared" si="4"/>
        <v>21.09999999999991</v>
      </c>
    </row>
    <row r="99" spans="1:15" s="23" customFormat="1" ht="19.5" customHeight="1">
      <c r="A99" s="33">
        <f t="shared" si="5"/>
        <v>32</v>
      </c>
      <c r="B99" s="34" t="s">
        <v>297</v>
      </c>
      <c r="C99" s="34" t="s">
        <v>300</v>
      </c>
      <c r="D99" s="35" t="s">
        <v>177</v>
      </c>
      <c r="E99" s="36">
        <v>1978.1</v>
      </c>
      <c r="F99" s="34" t="s">
        <v>31</v>
      </c>
      <c r="G99" s="35" t="s">
        <v>179</v>
      </c>
      <c r="H99" s="34" t="s">
        <v>301</v>
      </c>
      <c r="I99" s="34"/>
      <c r="K99" s="37" t="s">
        <v>230</v>
      </c>
      <c r="M99" s="23" t="s">
        <v>231</v>
      </c>
      <c r="O99" s="40">
        <f t="shared" si="4"/>
        <v>26.019999999999982</v>
      </c>
    </row>
    <row r="100" spans="1:15" s="23" customFormat="1" ht="19.5" customHeight="1">
      <c r="A100" s="33">
        <f t="shared" si="5"/>
        <v>33</v>
      </c>
      <c r="B100" s="34" t="s">
        <v>297</v>
      </c>
      <c r="C100" s="34" t="s">
        <v>302</v>
      </c>
      <c r="D100" s="35" t="s">
        <v>189</v>
      </c>
      <c r="E100" s="36">
        <v>1974.11</v>
      </c>
      <c r="F100" s="34" t="s">
        <v>41</v>
      </c>
      <c r="G100" s="35" t="s">
        <v>179</v>
      </c>
      <c r="H100" s="34" t="s">
        <v>303</v>
      </c>
      <c r="I100" s="34"/>
      <c r="J100" s="23" t="s">
        <v>304</v>
      </c>
      <c r="K100" s="37">
        <v>2005.01</v>
      </c>
      <c r="M100" s="23" t="s">
        <v>231</v>
      </c>
      <c r="O100" s="40">
        <f t="shared" si="4"/>
        <v>30.00999999999999</v>
      </c>
    </row>
    <row r="101" spans="1:15" s="23" customFormat="1" ht="19.5" customHeight="1">
      <c r="A101" s="33">
        <f t="shared" si="5"/>
        <v>34</v>
      </c>
      <c r="B101" s="34" t="s">
        <v>305</v>
      </c>
      <c r="C101" s="34" t="s">
        <v>306</v>
      </c>
      <c r="D101" s="35" t="s">
        <v>177</v>
      </c>
      <c r="E101" s="36">
        <v>1971.07</v>
      </c>
      <c r="F101" s="34" t="s">
        <v>178</v>
      </c>
      <c r="G101" s="35" t="s">
        <v>307</v>
      </c>
      <c r="H101" s="34" t="s">
        <v>308</v>
      </c>
      <c r="I101" s="34"/>
      <c r="K101" s="37">
        <v>2005.06</v>
      </c>
      <c r="M101" s="23" t="s">
        <v>231</v>
      </c>
      <c r="O101" s="40">
        <f t="shared" si="4"/>
        <v>33.049999999999955</v>
      </c>
    </row>
    <row r="102" spans="1:15" s="23" customFormat="1" ht="19.5" customHeight="1">
      <c r="A102" s="33">
        <f t="shared" si="5"/>
        <v>35</v>
      </c>
      <c r="B102" s="34" t="s">
        <v>309</v>
      </c>
      <c r="C102" s="34" t="s">
        <v>310</v>
      </c>
      <c r="D102" s="35" t="s">
        <v>177</v>
      </c>
      <c r="E102" s="36">
        <v>1978.07</v>
      </c>
      <c r="F102" s="34" t="s">
        <v>178</v>
      </c>
      <c r="G102" s="35" t="s">
        <v>179</v>
      </c>
      <c r="H102" s="34" t="s">
        <v>311</v>
      </c>
      <c r="I102" s="34"/>
      <c r="K102" s="37">
        <v>2004.12</v>
      </c>
      <c r="M102" s="23" t="s">
        <v>231</v>
      </c>
      <c r="O102" s="40">
        <f t="shared" si="4"/>
        <v>26.049999999999955</v>
      </c>
    </row>
    <row r="103" spans="1:15" s="23" customFormat="1" ht="19.5" customHeight="1">
      <c r="A103" s="33">
        <f t="shared" si="5"/>
        <v>36</v>
      </c>
      <c r="B103" s="34" t="s">
        <v>309</v>
      </c>
      <c r="C103" s="34" t="s">
        <v>312</v>
      </c>
      <c r="D103" s="35" t="s">
        <v>177</v>
      </c>
      <c r="E103" s="36">
        <v>1979.08</v>
      </c>
      <c r="F103" s="34" t="s">
        <v>178</v>
      </c>
      <c r="G103" s="35" t="s">
        <v>179</v>
      </c>
      <c r="H103" s="34" t="s">
        <v>313</v>
      </c>
      <c r="I103" s="34"/>
      <c r="K103" s="37">
        <v>2004.12</v>
      </c>
      <c r="M103" s="23" t="s">
        <v>231</v>
      </c>
      <c r="O103" s="40">
        <f t="shared" si="4"/>
        <v>25.039999999999964</v>
      </c>
    </row>
    <row r="104" spans="1:15" s="23" customFormat="1" ht="19.5" customHeight="1">
      <c r="A104" s="33">
        <f t="shared" si="5"/>
        <v>37</v>
      </c>
      <c r="B104" s="34" t="s">
        <v>314</v>
      </c>
      <c r="C104" s="34" t="s">
        <v>315</v>
      </c>
      <c r="D104" s="35" t="s">
        <v>177</v>
      </c>
      <c r="E104" s="36">
        <v>1978.12</v>
      </c>
      <c r="F104" s="34" t="s">
        <v>178</v>
      </c>
      <c r="G104" s="35" t="s">
        <v>179</v>
      </c>
      <c r="H104" s="34" t="s">
        <v>316</v>
      </c>
      <c r="I104" s="34"/>
      <c r="K104" s="37">
        <v>2004.12</v>
      </c>
      <c r="M104" s="23" t="s">
        <v>231</v>
      </c>
      <c r="O104" s="40">
        <f t="shared" si="4"/>
        <v>26</v>
      </c>
    </row>
    <row r="105" spans="1:15" s="23" customFormat="1" ht="19.5" customHeight="1">
      <c r="A105" s="33">
        <f t="shared" si="5"/>
        <v>38</v>
      </c>
      <c r="B105" s="34" t="s">
        <v>317</v>
      </c>
      <c r="C105" s="34" t="s">
        <v>318</v>
      </c>
      <c r="D105" s="35" t="s">
        <v>177</v>
      </c>
      <c r="E105" s="36">
        <v>1978.11</v>
      </c>
      <c r="F105" s="34" t="s">
        <v>31</v>
      </c>
      <c r="G105" s="35" t="s">
        <v>179</v>
      </c>
      <c r="H105" s="34" t="s">
        <v>319</v>
      </c>
      <c r="I105" s="34"/>
      <c r="K105" s="37">
        <v>2004.12</v>
      </c>
      <c r="M105" s="23" t="s">
        <v>231</v>
      </c>
      <c r="O105" s="40">
        <f t="shared" si="4"/>
        <v>26.00999999999999</v>
      </c>
    </row>
    <row r="106" spans="1:15" s="23" customFormat="1" ht="19.5" customHeight="1">
      <c r="A106" s="33">
        <f t="shared" si="5"/>
        <v>39</v>
      </c>
      <c r="B106" s="34" t="s">
        <v>320</v>
      </c>
      <c r="C106" s="34" t="s">
        <v>321</v>
      </c>
      <c r="D106" s="35" t="s">
        <v>189</v>
      </c>
      <c r="E106" s="36">
        <v>1982.03</v>
      </c>
      <c r="F106" s="34" t="s">
        <v>31</v>
      </c>
      <c r="G106" s="35" t="s">
        <v>179</v>
      </c>
      <c r="H106" s="34" t="s">
        <v>322</v>
      </c>
      <c r="I106" s="34"/>
      <c r="K106" s="37">
        <v>2004.12</v>
      </c>
      <c r="M106" s="23" t="s">
        <v>231</v>
      </c>
      <c r="O106" s="40">
        <f t="shared" si="4"/>
        <v>22.089999999999918</v>
      </c>
    </row>
    <row r="107" spans="1:15" s="23" customFormat="1" ht="19.5" customHeight="1">
      <c r="A107" s="33">
        <f t="shared" si="5"/>
        <v>40</v>
      </c>
      <c r="B107" s="34" t="s">
        <v>320</v>
      </c>
      <c r="C107" s="34" t="s">
        <v>323</v>
      </c>
      <c r="D107" s="35" t="s">
        <v>177</v>
      </c>
      <c r="E107" s="36" t="s">
        <v>324</v>
      </c>
      <c r="F107" s="34" t="s">
        <v>31</v>
      </c>
      <c r="G107" s="35" t="s">
        <v>179</v>
      </c>
      <c r="H107" s="34" t="s">
        <v>325</v>
      </c>
      <c r="I107" s="34"/>
      <c r="K107" s="37">
        <v>2004.12</v>
      </c>
      <c r="M107" s="23" t="s">
        <v>231</v>
      </c>
      <c r="O107" s="40">
        <v>21</v>
      </c>
    </row>
    <row r="108" spans="1:15" s="23" customFormat="1" ht="19.5" customHeight="1">
      <c r="A108" s="33">
        <f t="shared" si="5"/>
        <v>41</v>
      </c>
      <c r="B108" s="34" t="s">
        <v>326</v>
      </c>
      <c r="C108" s="34" t="s">
        <v>327</v>
      </c>
      <c r="D108" s="35" t="s">
        <v>177</v>
      </c>
      <c r="E108" s="36">
        <v>1980.12</v>
      </c>
      <c r="F108" s="34" t="s">
        <v>178</v>
      </c>
      <c r="G108" s="35" t="s">
        <v>179</v>
      </c>
      <c r="H108" s="34" t="s">
        <v>328</v>
      </c>
      <c r="I108" s="34"/>
      <c r="K108" s="37">
        <v>2004.12</v>
      </c>
      <c r="M108" s="23" t="s">
        <v>231</v>
      </c>
      <c r="O108" s="40">
        <f t="shared" si="4"/>
        <v>24</v>
      </c>
    </row>
    <row r="109" spans="1:15" s="23" customFormat="1" ht="19.5" customHeight="1">
      <c r="A109" s="33">
        <f t="shared" si="5"/>
        <v>42</v>
      </c>
      <c r="B109" s="34" t="s">
        <v>326</v>
      </c>
      <c r="C109" s="34" t="s">
        <v>329</v>
      </c>
      <c r="D109" s="35" t="s">
        <v>177</v>
      </c>
      <c r="E109" s="36">
        <v>1973.1</v>
      </c>
      <c r="F109" s="34" t="s">
        <v>178</v>
      </c>
      <c r="G109" s="35" t="s">
        <v>179</v>
      </c>
      <c r="H109" s="34" t="s">
        <v>330</v>
      </c>
      <c r="I109" s="34"/>
      <c r="K109" s="37">
        <v>2004.12</v>
      </c>
      <c r="M109" s="23" t="s">
        <v>231</v>
      </c>
      <c r="O109" s="40">
        <f t="shared" si="4"/>
        <v>31.019999999999982</v>
      </c>
    </row>
    <row r="110" spans="1:15" s="23" customFormat="1" ht="19.5" customHeight="1">
      <c r="A110" s="33">
        <f t="shared" si="5"/>
        <v>43</v>
      </c>
      <c r="B110" s="34" t="s">
        <v>326</v>
      </c>
      <c r="C110" s="34" t="s">
        <v>331</v>
      </c>
      <c r="D110" s="35" t="s">
        <v>177</v>
      </c>
      <c r="E110" s="36">
        <v>1977.08</v>
      </c>
      <c r="F110" s="34" t="s">
        <v>332</v>
      </c>
      <c r="G110" s="35" t="s">
        <v>179</v>
      </c>
      <c r="H110" s="34" t="s">
        <v>333</v>
      </c>
      <c r="I110" s="34"/>
      <c r="K110" s="37">
        <v>2004.12</v>
      </c>
      <c r="M110" s="23" t="s">
        <v>231</v>
      </c>
      <c r="O110" s="40">
        <f t="shared" si="4"/>
        <v>27.039999999999964</v>
      </c>
    </row>
    <row r="111" spans="1:15" s="23" customFormat="1" ht="19.5" customHeight="1">
      <c r="A111" s="33">
        <f t="shared" si="5"/>
        <v>44</v>
      </c>
      <c r="B111" s="34" t="s">
        <v>334</v>
      </c>
      <c r="C111" s="34" t="s">
        <v>335</v>
      </c>
      <c r="D111" s="35" t="s">
        <v>189</v>
      </c>
      <c r="E111" s="36">
        <v>1977.1</v>
      </c>
      <c r="F111" s="34" t="s">
        <v>31</v>
      </c>
      <c r="G111" s="35" t="s">
        <v>179</v>
      </c>
      <c r="H111" s="34" t="s">
        <v>336</v>
      </c>
      <c r="I111" s="34"/>
      <c r="K111" s="37">
        <v>2004.12</v>
      </c>
      <c r="M111" s="23" t="s">
        <v>231</v>
      </c>
      <c r="O111" s="40">
        <f t="shared" si="4"/>
        <v>27.019999999999982</v>
      </c>
    </row>
    <row r="112" spans="1:15" s="23" customFormat="1" ht="19.5" customHeight="1">
      <c r="A112" s="33">
        <f t="shared" si="5"/>
        <v>45</v>
      </c>
      <c r="B112" s="34" t="s">
        <v>334</v>
      </c>
      <c r="C112" s="34" t="s">
        <v>337</v>
      </c>
      <c r="D112" s="35" t="s">
        <v>189</v>
      </c>
      <c r="E112" s="36">
        <v>1980.09</v>
      </c>
      <c r="F112" s="34" t="s">
        <v>31</v>
      </c>
      <c r="G112" s="35" t="s">
        <v>179</v>
      </c>
      <c r="H112" s="34" t="s">
        <v>338</v>
      </c>
      <c r="I112" s="34"/>
      <c r="K112" s="37">
        <v>2004.12</v>
      </c>
      <c r="M112" s="23" t="s">
        <v>231</v>
      </c>
      <c r="O112" s="40">
        <f t="shared" si="4"/>
        <v>24.029999999999973</v>
      </c>
    </row>
    <row r="113" spans="1:15" s="23" customFormat="1" ht="19.5" customHeight="1">
      <c r="A113" s="33">
        <f t="shared" si="5"/>
        <v>46</v>
      </c>
      <c r="B113" s="34" t="s">
        <v>339</v>
      </c>
      <c r="C113" s="34" t="s">
        <v>340</v>
      </c>
      <c r="D113" s="35" t="s">
        <v>189</v>
      </c>
      <c r="E113" s="36">
        <v>1983.01</v>
      </c>
      <c r="F113" s="34" t="s">
        <v>31</v>
      </c>
      <c r="G113" s="35" t="s">
        <v>179</v>
      </c>
      <c r="H113" s="34" t="s">
        <v>341</v>
      </c>
      <c r="I113" s="34"/>
      <c r="K113" s="37">
        <v>2004.12</v>
      </c>
      <c r="M113" s="23" t="s">
        <v>231</v>
      </c>
      <c r="O113" s="40">
        <f t="shared" si="4"/>
        <v>21.1099999999999</v>
      </c>
    </row>
    <row r="114" spans="1:15" s="2" customFormat="1" ht="19.5" customHeight="1">
      <c r="A114" s="30">
        <v>1</v>
      </c>
      <c r="B114" s="22" t="s">
        <v>342</v>
      </c>
      <c r="C114" s="2" t="s">
        <v>343</v>
      </c>
      <c r="D114" s="31" t="s">
        <v>16</v>
      </c>
      <c r="E114" s="26">
        <v>1977.02</v>
      </c>
      <c r="F114" s="31" t="s">
        <v>41</v>
      </c>
      <c r="G114" s="31" t="s">
        <v>18</v>
      </c>
      <c r="H114" s="23" t="s">
        <v>344</v>
      </c>
      <c r="I114" s="24"/>
      <c r="J114" s="23" t="s">
        <v>345</v>
      </c>
      <c r="K114" s="23" t="s">
        <v>346</v>
      </c>
      <c r="M114" s="23" t="s">
        <v>347</v>
      </c>
      <c r="O114" s="40">
        <f>2005.12-E114</f>
        <v>28.09999999999991</v>
      </c>
    </row>
    <row r="115" spans="1:15" s="2" customFormat="1" ht="19.5" customHeight="1">
      <c r="A115" s="30">
        <f aca="true" t="shared" si="6" ref="A115:A153">A114+1</f>
        <v>2</v>
      </c>
      <c r="B115" s="22" t="s">
        <v>348</v>
      </c>
      <c r="C115" s="2" t="s">
        <v>349</v>
      </c>
      <c r="D115" s="31" t="s">
        <v>16</v>
      </c>
      <c r="E115" s="26">
        <v>1976.01</v>
      </c>
      <c r="F115" s="31" t="s">
        <v>41</v>
      </c>
      <c r="G115" s="31" t="s">
        <v>18</v>
      </c>
      <c r="H115" s="23" t="s">
        <v>350</v>
      </c>
      <c r="I115" s="24"/>
      <c r="J115" s="23" t="s">
        <v>351</v>
      </c>
      <c r="K115" s="23" t="s">
        <v>346</v>
      </c>
      <c r="M115" s="23" t="s">
        <v>347</v>
      </c>
      <c r="O115" s="40">
        <f aca="true" t="shared" si="7" ref="O115:O178">2005.12-E115</f>
        <v>29.1099999999999</v>
      </c>
    </row>
    <row r="116" spans="1:15" s="2" customFormat="1" ht="19.5" customHeight="1">
      <c r="A116" s="30">
        <f t="shared" si="6"/>
        <v>3</v>
      </c>
      <c r="B116" s="22" t="s">
        <v>352</v>
      </c>
      <c r="C116" s="2" t="s">
        <v>353</v>
      </c>
      <c r="D116" s="31" t="s">
        <v>25</v>
      </c>
      <c r="E116" s="26">
        <v>1974.03</v>
      </c>
      <c r="F116" s="31" t="s">
        <v>41</v>
      </c>
      <c r="G116" s="31" t="s">
        <v>18</v>
      </c>
      <c r="H116" s="23" t="s">
        <v>354</v>
      </c>
      <c r="I116" s="24"/>
      <c r="J116" s="23" t="s">
        <v>355</v>
      </c>
      <c r="K116" s="23" t="s">
        <v>346</v>
      </c>
      <c r="M116" s="23" t="s">
        <v>347</v>
      </c>
      <c r="O116" s="40">
        <f t="shared" si="7"/>
        <v>31.089999999999918</v>
      </c>
    </row>
    <row r="117" spans="1:15" s="2" customFormat="1" ht="19.5" customHeight="1">
      <c r="A117" s="30">
        <f t="shared" si="6"/>
        <v>4</v>
      </c>
      <c r="B117" s="22" t="s">
        <v>356</v>
      </c>
      <c r="C117" s="2" t="s">
        <v>357</v>
      </c>
      <c r="D117" s="31" t="s">
        <v>25</v>
      </c>
      <c r="E117" s="26">
        <v>1978.06</v>
      </c>
      <c r="F117" s="31" t="s">
        <v>41</v>
      </c>
      <c r="G117" s="31" t="s">
        <v>36</v>
      </c>
      <c r="H117" s="23" t="s">
        <v>358</v>
      </c>
      <c r="I117" s="24"/>
      <c r="J117" s="23" t="s">
        <v>359</v>
      </c>
      <c r="K117" s="23" t="s">
        <v>346</v>
      </c>
      <c r="M117" s="23" t="s">
        <v>347</v>
      </c>
      <c r="O117" s="40">
        <f t="shared" si="7"/>
        <v>27.059999999999945</v>
      </c>
    </row>
    <row r="118" spans="1:15" s="2" customFormat="1" ht="19.5" customHeight="1">
      <c r="A118" s="30">
        <f t="shared" si="6"/>
        <v>5</v>
      </c>
      <c r="B118" s="22" t="s">
        <v>320</v>
      </c>
      <c r="C118" s="2" t="s">
        <v>360</v>
      </c>
      <c r="D118" s="31" t="s">
        <v>25</v>
      </c>
      <c r="E118" s="26">
        <v>1982.02</v>
      </c>
      <c r="F118" s="31" t="s">
        <v>17</v>
      </c>
      <c r="G118" s="31" t="s">
        <v>18</v>
      </c>
      <c r="H118" s="23" t="s">
        <v>361</v>
      </c>
      <c r="I118" s="24"/>
      <c r="J118" s="23"/>
      <c r="K118" s="23" t="s">
        <v>346</v>
      </c>
      <c r="M118" s="23" t="s">
        <v>347</v>
      </c>
      <c r="O118" s="40">
        <f t="shared" si="7"/>
        <v>23.09999999999991</v>
      </c>
    </row>
    <row r="119" spans="1:15" s="2" customFormat="1" ht="19.5" customHeight="1">
      <c r="A119" s="30">
        <f t="shared" si="6"/>
        <v>6</v>
      </c>
      <c r="B119" s="22" t="s">
        <v>339</v>
      </c>
      <c r="C119" s="2" t="s">
        <v>362</v>
      </c>
      <c r="D119" s="31" t="s">
        <v>16</v>
      </c>
      <c r="E119" s="26">
        <v>1972.07</v>
      </c>
      <c r="F119" s="31" t="s">
        <v>41</v>
      </c>
      <c r="G119" s="31" t="s">
        <v>18</v>
      </c>
      <c r="H119" s="23" t="s">
        <v>363</v>
      </c>
      <c r="I119" s="24"/>
      <c r="J119" s="23" t="s">
        <v>364</v>
      </c>
      <c r="K119" s="23" t="s">
        <v>346</v>
      </c>
      <c r="M119" s="23" t="s">
        <v>347</v>
      </c>
      <c r="O119" s="40">
        <f t="shared" si="7"/>
        <v>33.049999999999955</v>
      </c>
    </row>
    <row r="120" spans="1:15" s="2" customFormat="1" ht="19.5" customHeight="1">
      <c r="A120" s="30">
        <f t="shared" si="6"/>
        <v>7</v>
      </c>
      <c r="B120" s="22" t="s">
        <v>365</v>
      </c>
      <c r="C120" s="2" t="s">
        <v>366</v>
      </c>
      <c r="D120" s="31" t="s">
        <v>25</v>
      </c>
      <c r="E120" s="26">
        <v>1979.12</v>
      </c>
      <c r="F120" s="31" t="s">
        <v>41</v>
      </c>
      <c r="G120" s="31" t="s">
        <v>36</v>
      </c>
      <c r="H120" s="23" t="s">
        <v>367</v>
      </c>
      <c r="I120" s="24"/>
      <c r="J120" s="23" t="s">
        <v>368</v>
      </c>
      <c r="K120" s="23" t="s">
        <v>346</v>
      </c>
      <c r="M120" s="23" t="s">
        <v>347</v>
      </c>
      <c r="O120" s="40">
        <f t="shared" si="7"/>
        <v>26</v>
      </c>
    </row>
    <row r="121" spans="1:15" s="2" customFormat="1" ht="17.25" customHeight="1">
      <c r="A121" s="30">
        <f t="shared" si="6"/>
        <v>8</v>
      </c>
      <c r="B121" s="22" t="s">
        <v>369</v>
      </c>
      <c r="C121" s="2" t="s">
        <v>370</v>
      </c>
      <c r="D121" s="31" t="s">
        <v>25</v>
      </c>
      <c r="E121" s="26">
        <v>1982.02</v>
      </c>
      <c r="F121" s="31" t="s">
        <v>31</v>
      </c>
      <c r="G121" s="31" t="s">
        <v>18</v>
      </c>
      <c r="H121" s="23" t="s">
        <v>371</v>
      </c>
      <c r="I121" s="24"/>
      <c r="J121" s="23"/>
      <c r="K121" s="23" t="s">
        <v>346</v>
      </c>
      <c r="M121" s="23" t="s">
        <v>347</v>
      </c>
      <c r="O121" s="40">
        <f t="shared" si="7"/>
        <v>23.09999999999991</v>
      </c>
    </row>
    <row r="122" spans="1:15" s="2" customFormat="1" ht="19.5" customHeight="1">
      <c r="A122" s="30">
        <f t="shared" si="6"/>
        <v>9</v>
      </c>
      <c r="B122" s="22" t="s">
        <v>320</v>
      </c>
      <c r="C122" s="2" t="s">
        <v>372</v>
      </c>
      <c r="D122" s="31" t="s">
        <v>16</v>
      </c>
      <c r="E122" s="26">
        <v>1983.01</v>
      </c>
      <c r="F122" s="31" t="s">
        <v>31</v>
      </c>
      <c r="G122" s="31" t="s">
        <v>18</v>
      </c>
      <c r="H122" s="23" t="s">
        <v>373</v>
      </c>
      <c r="I122" s="24"/>
      <c r="J122" s="23"/>
      <c r="K122" s="23" t="s">
        <v>346</v>
      </c>
      <c r="M122" s="23" t="s">
        <v>347</v>
      </c>
      <c r="O122" s="40">
        <f t="shared" si="7"/>
        <v>22.1099999999999</v>
      </c>
    </row>
    <row r="123" spans="1:15" s="2" customFormat="1" ht="19.5" customHeight="1">
      <c r="A123" s="30">
        <f t="shared" si="6"/>
        <v>10</v>
      </c>
      <c r="B123" s="22" t="s">
        <v>320</v>
      </c>
      <c r="C123" s="2" t="s">
        <v>374</v>
      </c>
      <c r="D123" s="31" t="s">
        <v>25</v>
      </c>
      <c r="E123" s="26">
        <v>1984.1</v>
      </c>
      <c r="F123" s="31" t="s">
        <v>17</v>
      </c>
      <c r="G123" s="31" t="s">
        <v>18</v>
      </c>
      <c r="H123" s="23" t="s">
        <v>375</v>
      </c>
      <c r="I123" s="24"/>
      <c r="J123" s="23"/>
      <c r="K123" s="23" t="s">
        <v>346</v>
      </c>
      <c r="M123" s="23" t="s">
        <v>347</v>
      </c>
      <c r="O123" s="40">
        <f t="shared" si="7"/>
        <v>21.019999999999982</v>
      </c>
    </row>
    <row r="124" spans="1:15" s="2" customFormat="1" ht="19.5" customHeight="1">
      <c r="A124" s="30">
        <f t="shared" si="6"/>
        <v>11</v>
      </c>
      <c r="B124" s="22" t="s">
        <v>376</v>
      </c>
      <c r="C124" s="2" t="s">
        <v>377</v>
      </c>
      <c r="D124" s="31" t="s">
        <v>16</v>
      </c>
      <c r="E124" s="26">
        <v>1979.06</v>
      </c>
      <c r="F124" s="31" t="s">
        <v>17</v>
      </c>
      <c r="G124" s="31" t="s">
        <v>378</v>
      </c>
      <c r="H124" s="23" t="s">
        <v>379</v>
      </c>
      <c r="I124" s="24"/>
      <c r="J124" s="23"/>
      <c r="K124" s="23" t="s">
        <v>346</v>
      </c>
      <c r="M124" s="23" t="s">
        <v>347</v>
      </c>
      <c r="O124" s="40">
        <f t="shared" si="7"/>
        <v>26.059999999999945</v>
      </c>
    </row>
    <row r="125" spans="1:15" s="2" customFormat="1" ht="19.5" customHeight="1">
      <c r="A125" s="30">
        <f t="shared" si="6"/>
        <v>12</v>
      </c>
      <c r="B125" s="22" t="s">
        <v>376</v>
      </c>
      <c r="C125" s="2" t="s">
        <v>380</v>
      </c>
      <c r="D125" s="31" t="s">
        <v>16</v>
      </c>
      <c r="E125" s="26">
        <v>1978.11</v>
      </c>
      <c r="F125" s="31" t="s">
        <v>17</v>
      </c>
      <c r="G125" s="31" t="s">
        <v>378</v>
      </c>
      <c r="H125" s="23" t="s">
        <v>381</v>
      </c>
      <c r="I125" s="24"/>
      <c r="J125" s="23"/>
      <c r="K125" s="23" t="s">
        <v>346</v>
      </c>
      <c r="M125" s="23" t="s">
        <v>347</v>
      </c>
      <c r="O125" s="40">
        <f t="shared" si="7"/>
        <v>27.00999999999999</v>
      </c>
    </row>
    <row r="126" spans="1:15" s="2" customFormat="1" ht="19.5" customHeight="1">
      <c r="A126" s="30">
        <f t="shared" si="6"/>
        <v>13</v>
      </c>
      <c r="B126" s="22" t="s">
        <v>376</v>
      </c>
      <c r="C126" s="2" t="s">
        <v>382</v>
      </c>
      <c r="D126" s="31" t="s">
        <v>16</v>
      </c>
      <c r="E126" s="26">
        <v>1983.09</v>
      </c>
      <c r="F126" s="31" t="s">
        <v>128</v>
      </c>
      <c r="G126" s="31" t="s">
        <v>18</v>
      </c>
      <c r="H126" s="23" t="s">
        <v>383</v>
      </c>
      <c r="I126" s="24"/>
      <c r="J126" s="23"/>
      <c r="K126" s="23" t="s">
        <v>346</v>
      </c>
      <c r="M126" s="23" t="s">
        <v>347</v>
      </c>
      <c r="O126" s="40">
        <f t="shared" si="7"/>
        <v>22.029999999999973</v>
      </c>
    </row>
    <row r="127" spans="1:15" s="2" customFormat="1" ht="19.5" customHeight="1">
      <c r="A127" s="30">
        <f t="shared" si="6"/>
        <v>14</v>
      </c>
      <c r="B127" s="22" t="s">
        <v>384</v>
      </c>
      <c r="C127" s="2" t="s">
        <v>385</v>
      </c>
      <c r="D127" s="31" t="s">
        <v>16</v>
      </c>
      <c r="E127" s="26">
        <v>1983.08</v>
      </c>
      <c r="F127" s="31" t="s">
        <v>17</v>
      </c>
      <c r="G127" s="31" t="s">
        <v>18</v>
      </c>
      <c r="H127" s="23" t="s">
        <v>386</v>
      </c>
      <c r="I127" s="24"/>
      <c r="J127" s="23"/>
      <c r="K127" s="23" t="s">
        <v>346</v>
      </c>
      <c r="M127" s="23" t="s">
        <v>347</v>
      </c>
      <c r="O127" s="40">
        <f t="shared" si="7"/>
        <v>22.039999999999964</v>
      </c>
    </row>
    <row r="128" spans="1:15" s="2" customFormat="1" ht="19.5" customHeight="1">
      <c r="A128" s="30">
        <f t="shared" si="6"/>
        <v>15</v>
      </c>
      <c r="B128" s="22" t="s">
        <v>387</v>
      </c>
      <c r="C128" s="2" t="s">
        <v>388</v>
      </c>
      <c r="D128" s="31" t="s">
        <v>25</v>
      </c>
      <c r="E128" s="26">
        <v>1983.01</v>
      </c>
      <c r="F128" s="31" t="s">
        <v>31</v>
      </c>
      <c r="G128" s="31" t="s">
        <v>18</v>
      </c>
      <c r="H128" s="23" t="s">
        <v>32</v>
      </c>
      <c r="I128" s="24"/>
      <c r="J128" s="23"/>
      <c r="K128" s="23" t="s">
        <v>389</v>
      </c>
      <c r="M128" s="23" t="s">
        <v>347</v>
      </c>
      <c r="O128" s="40">
        <f t="shared" si="7"/>
        <v>22.1099999999999</v>
      </c>
    </row>
    <row r="129" spans="1:15" s="2" customFormat="1" ht="19.5" customHeight="1">
      <c r="A129" s="30">
        <f t="shared" si="6"/>
        <v>16</v>
      </c>
      <c r="B129" s="22" t="s">
        <v>390</v>
      </c>
      <c r="C129" s="2" t="s">
        <v>391</v>
      </c>
      <c r="D129" s="31" t="s">
        <v>16</v>
      </c>
      <c r="E129" s="26">
        <v>1982.11</v>
      </c>
      <c r="F129" s="31" t="s">
        <v>128</v>
      </c>
      <c r="G129" s="31" t="s">
        <v>18</v>
      </c>
      <c r="H129" s="23" t="s">
        <v>392</v>
      </c>
      <c r="I129" s="24"/>
      <c r="J129" s="23"/>
      <c r="K129" s="23" t="s">
        <v>389</v>
      </c>
      <c r="M129" s="23" t="s">
        <v>347</v>
      </c>
      <c r="O129" s="40">
        <f t="shared" si="7"/>
        <v>23.00999999999999</v>
      </c>
    </row>
    <row r="130" spans="1:15" s="2" customFormat="1" ht="19.5" customHeight="1">
      <c r="A130" s="30">
        <f t="shared" si="6"/>
        <v>17</v>
      </c>
      <c r="B130" s="22" t="s">
        <v>393</v>
      </c>
      <c r="C130" s="2" t="s">
        <v>394</v>
      </c>
      <c r="D130" s="31" t="s">
        <v>25</v>
      </c>
      <c r="E130" s="26">
        <v>1981.1</v>
      </c>
      <c r="F130" s="31" t="s">
        <v>17</v>
      </c>
      <c r="G130" s="31" t="s">
        <v>18</v>
      </c>
      <c r="H130" s="23" t="s">
        <v>395</v>
      </c>
      <c r="I130" s="24"/>
      <c r="J130" s="23"/>
      <c r="K130" s="23" t="s">
        <v>389</v>
      </c>
      <c r="M130" s="23" t="s">
        <v>347</v>
      </c>
      <c r="O130" s="40">
        <f t="shared" si="7"/>
        <v>24.019999999999982</v>
      </c>
    </row>
    <row r="131" spans="1:15" s="2" customFormat="1" ht="19.5" customHeight="1">
      <c r="A131" s="30">
        <f t="shared" si="6"/>
        <v>18</v>
      </c>
      <c r="B131" s="22" t="s">
        <v>326</v>
      </c>
      <c r="C131" s="2" t="s">
        <v>396</v>
      </c>
      <c r="D131" s="31" t="s">
        <v>25</v>
      </c>
      <c r="E131" s="26">
        <v>1983.03</v>
      </c>
      <c r="F131" s="31" t="s">
        <v>17</v>
      </c>
      <c r="G131" s="31" t="s">
        <v>18</v>
      </c>
      <c r="H131" s="23" t="s">
        <v>397</v>
      </c>
      <c r="I131" s="24"/>
      <c r="J131" s="23"/>
      <c r="K131" s="23" t="s">
        <v>389</v>
      </c>
      <c r="M131" s="23" t="s">
        <v>347</v>
      </c>
      <c r="O131" s="40">
        <f t="shared" si="7"/>
        <v>22.089999999999918</v>
      </c>
    </row>
    <row r="132" spans="1:15" s="2" customFormat="1" ht="19.5" customHeight="1">
      <c r="A132" s="30">
        <f t="shared" si="6"/>
        <v>19</v>
      </c>
      <c r="B132" s="22" t="s">
        <v>398</v>
      </c>
      <c r="C132" s="2" t="s">
        <v>399</v>
      </c>
      <c r="D132" s="31" t="s">
        <v>25</v>
      </c>
      <c r="E132" s="26">
        <v>1982.01</v>
      </c>
      <c r="F132" s="31" t="s">
        <v>31</v>
      </c>
      <c r="G132" s="31" t="s">
        <v>18</v>
      </c>
      <c r="H132" s="23" t="s">
        <v>400</v>
      </c>
      <c r="I132" s="24"/>
      <c r="J132" s="23"/>
      <c r="K132" s="23" t="s">
        <v>389</v>
      </c>
      <c r="M132" s="23" t="s">
        <v>347</v>
      </c>
      <c r="O132" s="40">
        <f t="shared" si="7"/>
        <v>23.1099999999999</v>
      </c>
    </row>
    <row r="133" spans="1:15" s="2" customFormat="1" ht="19.5" customHeight="1">
      <c r="A133" s="30">
        <f t="shared" si="6"/>
        <v>20</v>
      </c>
      <c r="B133" s="22" t="s">
        <v>398</v>
      </c>
      <c r="C133" s="2" t="s">
        <v>401</v>
      </c>
      <c r="D133" s="31" t="s">
        <v>25</v>
      </c>
      <c r="E133" s="26">
        <v>1983.12</v>
      </c>
      <c r="F133" s="31" t="s">
        <v>31</v>
      </c>
      <c r="G133" s="31" t="s">
        <v>18</v>
      </c>
      <c r="H133" s="23" t="s">
        <v>402</v>
      </c>
      <c r="I133" s="24"/>
      <c r="J133" s="23"/>
      <c r="K133" s="23" t="s">
        <v>389</v>
      </c>
      <c r="M133" s="23" t="s">
        <v>347</v>
      </c>
      <c r="O133" s="40">
        <f t="shared" si="7"/>
        <v>22</v>
      </c>
    </row>
    <row r="134" spans="1:15" s="2" customFormat="1" ht="19.5" customHeight="1">
      <c r="A134" s="30">
        <f t="shared" si="6"/>
        <v>21</v>
      </c>
      <c r="B134" s="22" t="s">
        <v>221</v>
      </c>
      <c r="C134" s="2" t="s">
        <v>403</v>
      </c>
      <c r="D134" s="31" t="s">
        <v>16</v>
      </c>
      <c r="E134" s="26">
        <v>1983.11</v>
      </c>
      <c r="F134" s="31" t="s">
        <v>17</v>
      </c>
      <c r="G134" s="31" t="s">
        <v>18</v>
      </c>
      <c r="H134" s="23" t="s">
        <v>404</v>
      </c>
      <c r="I134" s="24"/>
      <c r="J134" s="23"/>
      <c r="K134" s="23" t="s">
        <v>389</v>
      </c>
      <c r="M134" s="23" t="s">
        <v>347</v>
      </c>
      <c r="O134" s="40">
        <f t="shared" si="7"/>
        <v>22.00999999999999</v>
      </c>
    </row>
    <row r="135" spans="1:15" s="2" customFormat="1" ht="19.5" customHeight="1">
      <c r="A135" s="30">
        <f t="shared" si="6"/>
        <v>22</v>
      </c>
      <c r="B135" s="22" t="s">
        <v>221</v>
      </c>
      <c r="C135" s="2" t="s">
        <v>405</v>
      </c>
      <c r="D135" s="31" t="s">
        <v>16</v>
      </c>
      <c r="E135" s="26">
        <v>1984.09</v>
      </c>
      <c r="F135" s="31" t="s">
        <v>31</v>
      </c>
      <c r="G135" s="31" t="s">
        <v>18</v>
      </c>
      <c r="H135" s="23" t="s">
        <v>386</v>
      </c>
      <c r="I135" s="24"/>
      <c r="J135" s="23"/>
      <c r="K135" s="23" t="s">
        <v>389</v>
      </c>
      <c r="M135" s="23" t="s">
        <v>347</v>
      </c>
      <c r="O135" s="40">
        <f t="shared" si="7"/>
        <v>21.029999999999973</v>
      </c>
    </row>
    <row r="136" spans="1:15" s="2" customFormat="1" ht="19.5" customHeight="1">
      <c r="A136" s="30">
        <f t="shared" si="6"/>
        <v>23</v>
      </c>
      <c r="B136" s="22" t="s">
        <v>406</v>
      </c>
      <c r="C136" s="2" t="s">
        <v>407</v>
      </c>
      <c r="D136" s="31" t="s">
        <v>25</v>
      </c>
      <c r="E136" s="2" t="s">
        <v>408</v>
      </c>
      <c r="F136" s="2" t="s">
        <v>31</v>
      </c>
      <c r="G136" s="31" t="s">
        <v>18</v>
      </c>
      <c r="H136" s="23" t="s">
        <v>409</v>
      </c>
      <c r="I136" s="24"/>
      <c r="J136" s="23"/>
      <c r="K136" s="23" t="s">
        <v>389</v>
      </c>
      <c r="M136" s="23" t="s">
        <v>347</v>
      </c>
      <c r="O136" s="40">
        <f t="shared" si="7"/>
        <v>23.00999999999999</v>
      </c>
    </row>
    <row r="137" spans="1:15" s="2" customFormat="1" ht="19.5" customHeight="1">
      <c r="A137" s="30">
        <f t="shared" si="6"/>
        <v>24</v>
      </c>
      <c r="B137" s="22" t="s">
        <v>410</v>
      </c>
      <c r="C137" s="2" t="s">
        <v>411</v>
      </c>
      <c r="D137" s="31" t="s">
        <v>16</v>
      </c>
      <c r="E137" s="26">
        <v>1982.08</v>
      </c>
      <c r="F137" s="31" t="s">
        <v>17</v>
      </c>
      <c r="G137" s="31" t="s">
        <v>18</v>
      </c>
      <c r="H137" s="23" t="s">
        <v>412</v>
      </c>
      <c r="I137" s="24"/>
      <c r="J137" s="23"/>
      <c r="K137" s="23" t="s">
        <v>389</v>
      </c>
      <c r="M137" s="23" t="s">
        <v>347</v>
      </c>
      <c r="O137" s="40">
        <f t="shared" si="7"/>
        <v>23.039999999999964</v>
      </c>
    </row>
    <row r="138" spans="1:15" s="2" customFormat="1" ht="19.5" customHeight="1">
      <c r="A138" s="30">
        <f t="shared" si="6"/>
        <v>25</v>
      </c>
      <c r="B138" s="22" t="s">
        <v>410</v>
      </c>
      <c r="C138" s="2" t="s">
        <v>413</v>
      </c>
      <c r="D138" s="31" t="s">
        <v>16</v>
      </c>
      <c r="E138" s="26">
        <v>1982.03</v>
      </c>
      <c r="F138" s="31" t="s">
        <v>128</v>
      </c>
      <c r="G138" s="31" t="s">
        <v>18</v>
      </c>
      <c r="H138" s="23" t="s">
        <v>414</v>
      </c>
      <c r="I138" s="24"/>
      <c r="J138" s="23"/>
      <c r="K138" s="23" t="s">
        <v>389</v>
      </c>
      <c r="M138" s="23" t="s">
        <v>347</v>
      </c>
      <c r="O138" s="40">
        <f t="shared" si="7"/>
        <v>23.089999999999918</v>
      </c>
    </row>
    <row r="139" spans="1:15" s="2" customFormat="1" ht="19.5" customHeight="1">
      <c r="A139" s="30">
        <f t="shared" si="6"/>
        <v>26</v>
      </c>
      <c r="B139" s="22" t="s">
        <v>393</v>
      </c>
      <c r="C139" s="2" t="s">
        <v>415</v>
      </c>
      <c r="D139" s="31" t="s">
        <v>25</v>
      </c>
      <c r="E139" s="26">
        <v>1983.07</v>
      </c>
      <c r="F139" s="31" t="s">
        <v>128</v>
      </c>
      <c r="G139" s="31" t="s">
        <v>18</v>
      </c>
      <c r="H139" s="23" t="s">
        <v>416</v>
      </c>
      <c r="I139" s="24"/>
      <c r="J139" s="23"/>
      <c r="K139" s="23" t="s">
        <v>389</v>
      </c>
      <c r="M139" s="23" t="s">
        <v>347</v>
      </c>
      <c r="O139" s="40">
        <f t="shared" si="7"/>
        <v>22.049999999999955</v>
      </c>
    </row>
    <row r="140" spans="1:15" s="2" customFormat="1" ht="19.5" customHeight="1">
      <c r="A140" s="30">
        <f t="shared" si="6"/>
        <v>27</v>
      </c>
      <c r="B140" s="22" t="s">
        <v>393</v>
      </c>
      <c r="C140" s="2" t="s">
        <v>417</v>
      </c>
      <c r="D140" s="31" t="s">
        <v>25</v>
      </c>
      <c r="E140" s="26">
        <v>1982.11</v>
      </c>
      <c r="F140" s="31" t="s">
        <v>17</v>
      </c>
      <c r="G140" s="31" t="s">
        <v>18</v>
      </c>
      <c r="H140" s="23" t="s">
        <v>418</v>
      </c>
      <c r="I140" s="24"/>
      <c r="J140" s="23"/>
      <c r="K140" s="23" t="s">
        <v>389</v>
      </c>
      <c r="M140" s="23" t="s">
        <v>347</v>
      </c>
      <c r="O140" s="40">
        <f t="shared" si="7"/>
        <v>23.00999999999999</v>
      </c>
    </row>
    <row r="141" spans="1:15" s="2" customFormat="1" ht="19.5" customHeight="1">
      <c r="A141" s="30">
        <f t="shared" si="6"/>
        <v>28</v>
      </c>
      <c r="B141" s="22" t="s">
        <v>393</v>
      </c>
      <c r="C141" s="2" t="s">
        <v>419</v>
      </c>
      <c r="D141" s="31" t="s">
        <v>25</v>
      </c>
      <c r="E141" s="26">
        <v>1983.03</v>
      </c>
      <c r="F141" s="31" t="s">
        <v>17</v>
      </c>
      <c r="G141" s="31" t="s">
        <v>18</v>
      </c>
      <c r="H141" s="23" t="s">
        <v>420</v>
      </c>
      <c r="I141" s="24"/>
      <c r="J141" s="23"/>
      <c r="K141" s="23" t="s">
        <v>389</v>
      </c>
      <c r="M141" s="23" t="s">
        <v>347</v>
      </c>
      <c r="O141" s="40">
        <f t="shared" si="7"/>
        <v>22.089999999999918</v>
      </c>
    </row>
    <row r="142" spans="1:15" s="2" customFormat="1" ht="19.5" customHeight="1">
      <c r="A142" s="30">
        <f t="shared" si="6"/>
        <v>29</v>
      </c>
      <c r="B142" s="22" t="s">
        <v>421</v>
      </c>
      <c r="C142" s="2" t="s">
        <v>422</v>
      </c>
      <c r="D142" s="31" t="s">
        <v>25</v>
      </c>
      <c r="E142" s="26">
        <v>1982.08</v>
      </c>
      <c r="F142" s="31" t="s">
        <v>128</v>
      </c>
      <c r="G142" s="31" t="s">
        <v>18</v>
      </c>
      <c r="H142" s="23" t="s">
        <v>423</v>
      </c>
      <c r="I142" s="24"/>
      <c r="J142" s="23"/>
      <c r="K142" s="23" t="s">
        <v>424</v>
      </c>
      <c r="M142" s="23" t="s">
        <v>347</v>
      </c>
      <c r="O142" s="40">
        <f t="shared" si="7"/>
        <v>23.039999999999964</v>
      </c>
    </row>
    <row r="143" spans="1:15" s="2" customFormat="1" ht="19.5" customHeight="1">
      <c r="A143" s="30">
        <f t="shared" si="6"/>
        <v>30</v>
      </c>
      <c r="B143" s="22" t="s">
        <v>425</v>
      </c>
      <c r="C143" s="2" t="s">
        <v>426</v>
      </c>
      <c r="D143" s="31" t="s">
        <v>16</v>
      </c>
      <c r="E143" s="26">
        <v>1977.07</v>
      </c>
      <c r="F143" s="31" t="s">
        <v>17</v>
      </c>
      <c r="G143" s="31" t="s">
        <v>18</v>
      </c>
      <c r="H143" s="23" t="s">
        <v>427</v>
      </c>
      <c r="I143" s="24"/>
      <c r="J143" s="23"/>
      <c r="K143" s="23" t="s">
        <v>424</v>
      </c>
      <c r="M143" s="23" t="s">
        <v>347</v>
      </c>
      <c r="O143" s="40">
        <f t="shared" si="7"/>
        <v>28.049999999999955</v>
      </c>
    </row>
    <row r="144" spans="1:15" s="2" customFormat="1" ht="19.5" customHeight="1">
      <c r="A144" s="30">
        <f t="shared" si="6"/>
        <v>31</v>
      </c>
      <c r="B144" s="22" t="s">
        <v>169</v>
      </c>
      <c r="C144" s="2" t="s">
        <v>428</v>
      </c>
      <c r="D144" s="31" t="s">
        <v>16</v>
      </c>
      <c r="E144" s="26">
        <v>1982.04</v>
      </c>
      <c r="F144" s="31" t="s">
        <v>31</v>
      </c>
      <c r="G144" s="31" t="s">
        <v>36</v>
      </c>
      <c r="H144" s="23" t="s">
        <v>429</v>
      </c>
      <c r="I144" s="24"/>
      <c r="J144" s="23" t="s">
        <v>430</v>
      </c>
      <c r="K144" s="23" t="s">
        <v>424</v>
      </c>
      <c r="M144" s="23" t="s">
        <v>347</v>
      </c>
      <c r="O144" s="40">
        <f t="shared" si="7"/>
        <v>23.079999999999927</v>
      </c>
    </row>
    <row r="145" spans="1:15" s="2" customFormat="1" ht="19.5" customHeight="1">
      <c r="A145" s="30">
        <f t="shared" si="6"/>
        <v>32</v>
      </c>
      <c r="B145" s="22" t="s">
        <v>169</v>
      </c>
      <c r="C145" s="2" t="s">
        <v>431</v>
      </c>
      <c r="D145" s="31" t="s">
        <v>16</v>
      </c>
      <c r="E145" s="26">
        <v>1977.01</v>
      </c>
      <c r="F145" s="31" t="s">
        <v>17</v>
      </c>
      <c r="G145" s="31" t="s">
        <v>36</v>
      </c>
      <c r="H145" s="23" t="s">
        <v>432</v>
      </c>
      <c r="I145" s="24"/>
      <c r="J145" s="23" t="s">
        <v>433</v>
      </c>
      <c r="K145" s="23" t="s">
        <v>424</v>
      </c>
      <c r="M145" s="23" t="s">
        <v>347</v>
      </c>
      <c r="O145" s="40">
        <f t="shared" si="7"/>
        <v>28.1099999999999</v>
      </c>
    </row>
    <row r="146" spans="1:15" s="2" customFormat="1" ht="19.5" customHeight="1">
      <c r="A146" s="30">
        <f t="shared" si="6"/>
        <v>33</v>
      </c>
      <c r="B146" s="22" t="s">
        <v>434</v>
      </c>
      <c r="C146" s="2" t="s">
        <v>435</v>
      </c>
      <c r="D146" s="31" t="s">
        <v>16</v>
      </c>
      <c r="E146" s="26">
        <v>1979.08</v>
      </c>
      <c r="F146" s="31" t="s">
        <v>31</v>
      </c>
      <c r="G146" s="31" t="s">
        <v>36</v>
      </c>
      <c r="H146" s="23" t="s">
        <v>436</v>
      </c>
      <c r="I146" s="24"/>
      <c r="J146" s="23" t="s">
        <v>437</v>
      </c>
      <c r="K146" s="23" t="s">
        <v>424</v>
      </c>
      <c r="M146" s="23" t="s">
        <v>347</v>
      </c>
      <c r="O146" s="40">
        <f t="shared" si="7"/>
        <v>26.039999999999964</v>
      </c>
    </row>
    <row r="147" spans="1:15" s="2" customFormat="1" ht="19.5" customHeight="1">
      <c r="A147" s="30">
        <f t="shared" si="6"/>
        <v>34</v>
      </c>
      <c r="B147" s="22" t="s">
        <v>434</v>
      </c>
      <c r="C147" s="2" t="s">
        <v>438</v>
      </c>
      <c r="D147" s="31" t="s">
        <v>25</v>
      </c>
      <c r="E147" s="26">
        <v>1981.03</v>
      </c>
      <c r="F147" s="31" t="s">
        <v>31</v>
      </c>
      <c r="G147" s="31" t="s">
        <v>36</v>
      </c>
      <c r="H147" s="23" t="s">
        <v>439</v>
      </c>
      <c r="I147" s="24"/>
      <c r="J147" s="23" t="s">
        <v>440</v>
      </c>
      <c r="K147" s="23" t="s">
        <v>424</v>
      </c>
      <c r="M147" s="23" t="s">
        <v>347</v>
      </c>
      <c r="O147" s="40">
        <f t="shared" si="7"/>
        <v>24.089999999999918</v>
      </c>
    </row>
    <row r="148" spans="1:15" s="2" customFormat="1" ht="19.5" customHeight="1">
      <c r="A148" s="30">
        <f t="shared" si="6"/>
        <v>35</v>
      </c>
      <c r="B148" s="22" t="s">
        <v>297</v>
      </c>
      <c r="C148" s="2" t="s">
        <v>441</v>
      </c>
      <c r="D148" s="31" t="s">
        <v>16</v>
      </c>
      <c r="E148" s="26">
        <v>1982.04</v>
      </c>
      <c r="F148" s="31" t="s">
        <v>128</v>
      </c>
      <c r="G148" s="31" t="s">
        <v>18</v>
      </c>
      <c r="H148" s="23" t="s">
        <v>442</v>
      </c>
      <c r="I148" s="24"/>
      <c r="J148" s="23"/>
      <c r="K148" s="23" t="s">
        <v>443</v>
      </c>
      <c r="M148" s="23" t="s">
        <v>347</v>
      </c>
      <c r="O148" s="40">
        <f t="shared" si="7"/>
        <v>23.079999999999927</v>
      </c>
    </row>
    <row r="149" spans="1:15" s="2" customFormat="1" ht="19.5" customHeight="1">
      <c r="A149" s="30">
        <f t="shared" si="6"/>
        <v>36</v>
      </c>
      <c r="B149" s="22" t="s">
        <v>444</v>
      </c>
      <c r="C149" s="2" t="s">
        <v>445</v>
      </c>
      <c r="D149" s="31" t="s">
        <v>16</v>
      </c>
      <c r="E149" s="26">
        <v>1979.11</v>
      </c>
      <c r="F149" s="31" t="s">
        <v>31</v>
      </c>
      <c r="G149" s="31" t="s">
        <v>18</v>
      </c>
      <c r="H149" s="23" t="s">
        <v>446</v>
      </c>
      <c r="I149" s="24"/>
      <c r="J149" s="23" t="s">
        <v>447</v>
      </c>
      <c r="K149" s="23" t="s">
        <v>443</v>
      </c>
      <c r="M149" s="23" t="s">
        <v>347</v>
      </c>
      <c r="O149" s="40">
        <f t="shared" si="7"/>
        <v>26.00999999999999</v>
      </c>
    </row>
    <row r="150" spans="1:15" s="2" customFormat="1" ht="19.5" customHeight="1">
      <c r="A150" s="30">
        <f t="shared" si="6"/>
        <v>37</v>
      </c>
      <c r="B150" s="22" t="s">
        <v>448</v>
      </c>
      <c r="C150" s="2" t="s">
        <v>449</v>
      </c>
      <c r="D150" s="31" t="s">
        <v>16</v>
      </c>
      <c r="E150" s="26">
        <v>1982.1</v>
      </c>
      <c r="F150" s="31" t="s">
        <v>128</v>
      </c>
      <c r="G150" s="31" t="s">
        <v>36</v>
      </c>
      <c r="H150" s="23" t="s">
        <v>450</v>
      </c>
      <c r="I150" s="24"/>
      <c r="J150" s="23"/>
      <c r="K150" s="23" t="s">
        <v>443</v>
      </c>
      <c r="M150" s="23" t="s">
        <v>347</v>
      </c>
      <c r="O150" s="40">
        <f t="shared" si="7"/>
        <v>23.019999999999982</v>
      </c>
    </row>
    <row r="151" spans="1:15" s="2" customFormat="1" ht="19.5" customHeight="1">
      <c r="A151" s="30">
        <f t="shared" si="6"/>
        <v>38</v>
      </c>
      <c r="B151" s="22" t="s">
        <v>451</v>
      </c>
      <c r="C151" s="2" t="s">
        <v>452</v>
      </c>
      <c r="D151" s="31" t="s">
        <v>16</v>
      </c>
      <c r="E151" s="26">
        <v>1982.02</v>
      </c>
      <c r="F151" s="31" t="s">
        <v>31</v>
      </c>
      <c r="G151" s="31" t="s">
        <v>36</v>
      </c>
      <c r="H151" s="23" t="s">
        <v>453</v>
      </c>
      <c r="I151" s="24"/>
      <c r="J151" s="23"/>
      <c r="K151" s="23" t="s">
        <v>443</v>
      </c>
      <c r="M151" s="23" t="s">
        <v>347</v>
      </c>
      <c r="O151" s="40">
        <f t="shared" si="7"/>
        <v>23.09999999999991</v>
      </c>
    </row>
    <row r="152" spans="1:15" s="2" customFormat="1" ht="19.5" customHeight="1">
      <c r="A152" s="30">
        <f t="shared" si="6"/>
        <v>39</v>
      </c>
      <c r="B152" s="22" t="s">
        <v>451</v>
      </c>
      <c r="C152" s="2" t="s">
        <v>454</v>
      </c>
      <c r="D152" s="31" t="s">
        <v>25</v>
      </c>
      <c r="E152" s="26">
        <v>1981.1</v>
      </c>
      <c r="F152" s="31" t="s">
        <v>17</v>
      </c>
      <c r="G152" s="31" t="s">
        <v>36</v>
      </c>
      <c r="H152" s="23" t="s">
        <v>455</v>
      </c>
      <c r="I152" s="24"/>
      <c r="J152" s="23"/>
      <c r="K152" s="23" t="s">
        <v>443</v>
      </c>
      <c r="M152" s="23" t="s">
        <v>347</v>
      </c>
      <c r="O152" s="40">
        <f t="shared" si="7"/>
        <v>24.019999999999982</v>
      </c>
    </row>
    <row r="153" spans="1:15" s="2" customFormat="1" ht="19.5" customHeight="1">
      <c r="A153" s="30">
        <f t="shared" si="6"/>
        <v>40</v>
      </c>
      <c r="B153" s="22" t="s">
        <v>451</v>
      </c>
      <c r="C153" s="2" t="s">
        <v>456</v>
      </c>
      <c r="D153" s="31" t="s">
        <v>16</v>
      </c>
      <c r="E153" s="26">
        <v>1977.1</v>
      </c>
      <c r="F153" s="31" t="s">
        <v>17</v>
      </c>
      <c r="G153" s="31" t="s">
        <v>36</v>
      </c>
      <c r="H153" s="23" t="s">
        <v>457</v>
      </c>
      <c r="I153" s="24"/>
      <c r="J153" s="23" t="s">
        <v>458</v>
      </c>
      <c r="K153" s="23" t="s">
        <v>443</v>
      </c>
      <c r="M153" s="23" t="s">
        <v>347</v>
      </c>
      <c r="O153" s="40">
        <f t="shared" si="7"/>
        <v>28.019999999999982</v>
      </c>
    </row>
    <row r="154" spans="1:15" s="2" customFormat="1" ht="19.5" customHeight="1">
      <c r="A154" s="30">
        <v>1</v>
      </c>
      <c r="B154" s="22" t="s">
        <v>459</v>
      </c>
      <c r="C154" s="2" t="s">
        <v>460</v>
      </c>
      <c r="D154" s="31" t="s">
        <v>25</v>
      </c>
      <c r="E154" s="26">
        <v>1982.12</v>
      </c>
      <c r="F154" s="31" t="s">
        <v>31</v>
      </c>
      <c r="G154" s="31" t="s">
        <v>18</v>
      </c>
      <c r="H154" s="23" t="s">
        <v>461</v>
      </c>
      <c r="I154" s="24"/>
      <c r="J154" s="23"/>
      <c r="K154" s="23" t="s">
        <v>462</v>
      </c>
      <c r="M154" s="23" t="s">
        <v>463</v>
      </c>
      <c r="O154" s="40">
        <f t="shared" si="7"/>
        <v>23</v>
      </c>
    </row>
    <row r="155" spans="1:15" s="2" customFormat="1" ht="19.5" customHeight="1">
      <c r="A155" s="30">
        <f>A154+1</f>
        <v>2</v>
      </c>
      <c r="B155" s="22" t="s">
        <v>459</v>
      </c>
      <c r="C155" s="2" t="s">
        <v>464</v>
      </c>
      <c r="D155" s="31" t="s">
        <v>25</v>
      </c>
      <c r="E155" s="26">
        <v>1983.11</v>
      </c>
      <c r="F155" s="31" t="s">
        <v>31</v>
      </c>
      <c r="G155" s="31" t="s">
        <v>18</v>
      </c>
      <c r="H155" s="23" t="s">
        <v>465</v>
      </c>
      <c r="I155" s="24"/>
      <c r="J155" s="23"/>
      <c r="K155" s="23" t="s">
        <v>462</v>
      </c>
      <c r="M155" s="23" t="s">
        <v>463</v>
      </c>
      <c r="O155" s="40">
        <f t="shared" si="7"/>
        <v>22.00999999999999</v>
      </c>
    </row>
    <row r="156" spans="1:15" s="2" customFormat="1" ht="19.5" customHeight="1">
      <c r="A156" s="30">
        <f>A155+1</f>
        <v>3</v>
      </c>
      <c r="B156" s="22" t="s">
        <v>466</v>
      </c>
      <c r="C156" s="2" t="s">
        <v>467</v>
      </c>
      <c r="D156" s="31" t="s">
        <v>16</v>
      </c>
      <c r="E156" s="26">
        <v>1981.12</v>
      </c>
      <c r="F156" s="31" t="s">
        <v>31</v>
      </c>
      <c r="G156" s="31" t="s">
        <v>18</v>
      </c>
      <c r="H156" s="23" t="s">
        <v>465</v>
      </c>
      <c r="I156" s="24"/>
      <c r="J156" s="23"/>
      <c r="K156" s="23" t="s">
        <v>462</v>
      </c>
      <c r="M156" s="23" t="s">
        <v>463</v>
      </c>
      <c r="O156" s="40">
        <f t="shared" si="7"/>
        <v>24</v>
      </c>
    </row>
    <row r="157" spans="1:15" s="2" customFormat="1" ht="19.5" customHeight="1">
      <c r="A157" s="30">
        <f>A156+1</f>
        <v>4</v>
      </c>
      <c r="B157" s="22" t="s">
        <v>468</v>
      </c>
      <c r="C157" s="2" t="s">
        <v>469</v>
      </c>
      <c r="D157" s="31" t="s">
        <v>25</v>
      </c>
      <c r="E157" s="26">
        <v>1983.02</v>
      </c>
      <c r="F157" s="31" t="s">
        <v>31</v>
      </c>
      <c r="G157" s="31" t="s">
        <v>18</v>
      </c>
      <c r="H157" s="23" t="s">
        <v>470</v>
      </c>
      <c r="I157" s="24"/>
      <c r="J157" s="23"/>
      <c r="K157" s="23" t="s">
        <v>462</v>
      </c>
      <c r="M157" s="23" t="s">
        <v>463</v>
      </c>
      <c r="O157" s="40">
        <f t="shared" si="7"/>
        <v>22.09999999999991</v>
      </c>
    </row>
    <row r="158" spans="1:15" s="2" customFormat="1" ht="19.5" customHeight="1">
      <c r="A158" s="30">
        <f aca="true" t="shared" si="8" ref="A158:A221">A157+1</f>
        <v>5</v>
      </c>
      <c r="B158" s="22" t="s">
        <v>406</v>
      </c>
      <c r="C158" s="2" t="s">
        <v>471</v>
      </c>
      <c r="D158" s="31" t="s">
        <v>16</v>
      </c>
      <c r="E158" s="26">
        <v>1981.07</v>
      </c>
      <c r="F158" s="31" t="s">
        <v>31</v>
      </c>
      <c r="G158" s="31" t="s">
        <v>18</v>
      </c>
      <c r="H158" s="23" t="s">
        <v>472</v>
      </c>
      <c r="I158" s="24"/>
      <c r="J158" s="23"/>
      <c r="K158" s="23" t="s">
        <v>462</v>
      </c>
      <c r="M158" s="23" t="s">
        <v>463</v>
      </c>
      <c r="O158" s="40">
        <f t="shared" si="7"/>
        <v>24.049999999999955</v>
      </c>
    </row>
    <row r="159" spans="1:15" s="2" customFormat="1" ht="19.5" customHeight="1">
      <c r="A159" s="30">
        <f t="shared" si="8"/>
        <v>6</v>
      </c>
      <c r="B159" s="22" t="s">
        <v>473</v>
      </c>
      <c r="C159" s="2" t="s">
        <v>474</v>
      </c>
      <c r="D159" s="31" t="s">
        <v>25</v>
      </c>
      <c r="E159" s="26">
        <v>1980.03</v>
      </c>
      <c r="F159" s="31" t="s">
        <v>17</v>
      </c>
      <c r="G159" s="31" t="s">
        <v>18</v>
      </c>
      <c r="H159" s="23" t="s">
        <v>475</v>
      </c>
      <c r="I159" s="24"/>
      <c r="J159" s="23"/>
      <c r="K159" s="23" t="s">
        <v>462</v>
      </c>
      <c r="M159" s="23" t="s">
        <v>463</v>
      </c>
      <c r="O159" s="40">
        <f t="shared" si="7"/>
        <v>25.089999999999918</v>
      </c>
    </row>
    <row r="160" spans="1:15" s="2" customFormat="1" ht="19.5" customHeight="1">
      <c r="A160" s="30">
        <f t="shared" si="8"/>
        <v>7</v>
      </c>
      <c r="B160" s="22" t="s">
        <v>473</v>
      </c>
      <c r="C160" s="2" t="s">
        <v>476</v>
      </c>
      <c r="D160" s="31" t="s">
        <v>25</v>
      </c>
      <c r="E160" s="26">
        <v>1982.11</v>
      </c>
      <c r="F160" s="31" t="s">
        <v>17</v>
      </c>
      <c r="G160" s="31" t="s">
        <v>18</v>
      </c>
      <c r="H160" s="23" t="s">
        <v>477</v>
      </c>
      <c r="I160" s="24"/>
      <c r="J160" s="23"/>
      <c r="K160" s="23" t="s">
        <v>462</v>
      </c>
      <c r="M160" s="23" t="s">
        <v>463</v>
      </c>
      <c r="O160" s="40">
        <f t="shared" si="7"/>
        <v>23.00999999999999</v>
      </c>
    </row>
    <row r="161" spans="1:15" s="2" customFormat="1" ht="19.5" customHeight="1">
      <c r="A161" s="30">
        <f t="shared" si="8"/>
        <v>8</v>
      </c>
      <c r="B161" s="22" t="s">
        <v>478</v>
      </c>
      <c r="C161" s="2" t="s">
        <v>479</v>
      </c>
      <c r="D161" s="31" t="s">
        <v>16</v>
      </c>
      <c r="E161" s="26">
        <v>1977.09</v>
      </c>
      <c r="F161" s="31" t="s">
        <v>17</v>
      </c>
      <c r="G161" s="31" t="s">
        <v>18</v>
      </c>
      <c r="H161" s="23" t="s">
        <v>480</v>
      </c>
      <c r="I161" s="24"/>
      <c r="J161" s="23"/>
      <c r="K161" s="23" t="s">
        <v>462</v>
      </c>
      <c r="M161" s="23" t="s">
        <v>463</v>
      </c>
      <c r="O161" s="40">
        <f t="shared" si="7"/>
        <v>28.029999999999973</v>
      </c>
    </row>
    <row r="162" spans="1:15" s="2" customFormat="1" ht="19.5" customHeight="1">
      <c r="A162" s="30">
        <f t="shared" si="8"/>
        <v>9</v>
      </c>
      <c r="B162" s="22" t="s">
        <v>478</v>
      </c>
      <c r="C162" s="2" t="s">
        <v>481</v>
      </c>
      <c r="D162" s="31" t="s">
        <v>25</v>
      </c>
      <c r="E162" s="26">
        <v>1984.03</v>
      </c>
      <c r="F162" s="31" t="s">
        <v>31</v>
      </c>
      <c r="G162" s="31" t="s">
        <v>18</v>
      </c>
      <c r="H162" s="23" t="s">
        <v>482</v>
      </c>
      <c r="I162" s="24"/>
      <c r="J162" s="23"/>
      <c r="K162" s="23" t="s">
        <v>462</v>
      </c>
      <c r="M162" s="23" t="s">
        <v>463</v>
      </c>
      <c r="O162" s="40">
        <f t="shared" si="7"/>
        <v>21.089999999999918</v>
      </c>
    </row>
    <row r="163" spans="1:15" s="2" customFormat="1" ht="17.25" customHeight="1">
      <c r="A163" s="30">
        <f t="shared" si="8"/>
        <v>10</v>
      </c>
      <c r="B163" s="22" t="s">
        <v>142</v>
      </c>
      <c r="C163" s="2" t="s">
        <v>483</v>
      </c>
      <c r="D163" s="31" t="s">
        <v>16</v>
      </c>
      <c r="E163" s="26">
        <v>1976.12</v>
      </c>
      <c r="F163" s="31" t="s">
        <v>17</v>
      </c>
      <c r="G163" s="31" t="s">
        <v>18</v>
      </c>
      <c r="H163" s="23" t="s">
        <v>484</v>
      </c>
      <c r="I163" s="24"/>
      <c r="J163" s="23"/>
      <c r="K163" s="23" t="s">
        <v>462</v>
      </c>
      <c r="M163" s="23" t="s">
        <v>463</v>
      </c>
      <c r="O163" s="40">
        <f t="shared" si="7"/>
        <v>29</v>
      </c>
    </row>
    <row r="164" spans="1:15" s="2" customFormat="1" ht="19.5" customHeight="1">
      <c r="A164" s="30">
        <f t="shared" si="8"/>
        <v>11</v>
      </c>
      <c r="B164" s="22" t="s">
        <v>485</v>
      </c>
      <c r="C164" s="2" t="s">
        <v>486</v>
      </c>
      <c r="D164" s="31" t="s">
        <v>16</v>
      </c>
      <c r="E164" s="26">
        <v>1983.04</v>
      </c>
      <c r="F164" s="31" t="s">
        <v>31</v>
      </c>
      <c r="G164" s="31" t="s">
        <v>18</v>
      </c>
      <c r="H164" s="23" t="s">
        <v>487</v>
      </c>
      <c r="I164" s="24"/>
      <c r="J164" s="23"/>
      <c r="K164" s="23" t="s">
        <v>462</v>
      </c>
      <c r="M164" s="23" t="s">
        <v>463</v>
      </c>
      <c r="O164" s="40">
        <f t="shared" si="7"/>
        <v>22.079999999999927</v>
      </c>
    </row>
    <row r="165" spans="1:15" s="2" customFormat="1" ht="19.5" customHeight="1">
      <c r="A165" s="30">
        <f t="shared" si="8"/>
        <v>12</v>
      </c>
      <c r="B165" s="22" t="s">
        <v>320</v>
      </c>
      <c r="C165" s="2" t="s">
        <v>488</v>
      </c>
      <c r="D165" s="31" t="s">
        <v>25</v>
      </c>
      <c r="E165" s="26">
        <v>1977.06</v>
      </c>
      <c r="F165" s="31" t="s">
        <v>31</v>
      </c>
      <c r="G165" s="31" t="s">
        <v>18</v>
      </c>
      <c r="H165" s="23" t="s">
        <v>489</v>
      </c>
      <c r="I165" s="24"/>
      <c r="J165" s="23"/>
      <c r="K165" s="23" t="s">
        <v>462</v>
      </c>
      <c r="M165" s="23" t="s">
        <v>463</v>
      </c>
      <c r="O165" s="40">
        <f t="shared" si="7"/>
        <v>28.059999999999945</v>
      </c>
    </row>
    <row r="166" spans="1:15" s="2" customFormat="1" ht="19.5" customHeight="1">
      <c r="A166" s="30">
        <f t="shared" si="8"/>
        <v>13</v>
      </c>
      <c r="B166" s="22" t="s">
        <v>320</v>
      </c>
      <c r="C166" s="2" t="s">
        <v>490</v>
      </c>
      <c r="D166" s="31" t="s">
        <v>25</v>
      </c>
      <c r="E166" s="26">
        <v>1980.09</v>
      </c>
      <c r="F166" s="31" t="s">
        <v>17</v>
      </c>
      <c r="G166" s="31" t="s">
        <v>18</v>
      </c>
      <c r="H166" s="23" t="s">
        <v>442</v>
      </c>
      <c r="I166" s="24"/>
      <c r="J166" s="23"/>
      <c r="K166" s="23" t="s">
        <v>462</v>
      </c>
      <c r="M166" s="23" t="s">
        <v>463</v>
      </c>
      <c r="O166" s="40">
        <f t="shared" si="7"/>
        <v>25.029999999999973</v>
      </c>
    </row>
    <row r="167" spans="1:15" s="2" customFormat="1" ht="19.5" customHeight="1">
      <c r="A167" s="30">
        <f t="shared" si="8"/>
        <v>14</v>
      </c>
      <c r="B167" s="22" t="s">
        <v>320</v>
      </c>
      <c r="C167" s="2" t="s">
        <v>491</v>
      </c>
      <c r="D167" s="31" t="s">
        <v>25</v>
      </c>
      <c r="E167" s="26">
        <v>1985.04</v>
      </c>
      <c r="F167" s="31" t="s">
        <v>31</v>
      </c>
      <c r="G167" s="31" t="s">
        <v>18</v>
      </c>
      <c r="H167" s="23" t="s">
        <v>492</v>
      </c>
      <c r="I167" s="24"/>
      <c r="J167" s="23"/>
      <c r="K167" s="23" t="s">
        <v>462</v>
      </c>
      <c r="M167" s="23" t="s">
        <v>463</v>
      </c>
      <c r="O167" s="40">
        <f t="shared" si="7"/>
        <v>20.079999999999927</v>
      </c>
    </row>
    <row r="168" spans="1:15" s="2" customFormat="1" ht="19.5" customHeight="1">
      <c r="A168" s="30">
        <f t="shared" si="8"/>
        <v>15</v>
      </c>
      <c r="B168" s="22" t="s">
        <v>320</v>
      </c>
      <c r="C168" s="2" t="s">
        <v>493</v>
      </c>
      <c r="D168" s="31" t="s">
        <v>25</v>
      </c>
      <c r="E168" s="26">
        <v>1978.1</v>
      </c>
      <c r="F168" s="31" t="s">
        <v>31</v>
      </c>
      <c r="G168" s="31" t="s">
        <v>18</v>
      </c>
      <c r="H168" s="23" t="s">
        <v>494</v>
      </c>
      <c r="I168" s="24"/>
      <c r="J168" s="23"/>
      <c r="K168" s="23" t="s">
        <v>462</v>
      </c>
      <c r="M168" s="23" t="s">
        <v>463</v>
      </c>
      <c r="O168" s="40">
        <f t="shared" si="7"/>
        <v>27.019999999999982</v>
      </c>
    </row>
    <row r="169" spans="1:15" s="2" customFormat="1" ht="19.5" customHeight="1">
      <c r="A169" s="30">
        <f t="shared" si="8"/>
        <v>16</v>
      </c>
      <c r="B169" s="22" t="s">
        <v>495</v>
      </c>
      <c r="C169" s="2" t="s">
        <v>496</v>
      </c>
      <c r="D169" s="31" t="s">
        <v>16</v>
      </c>
      <c r="E169" s="26">
        <v>1983.05</v>
      </c>
      <c r="F169" s="31" t="s">
        <v>17</v>
      </c>
      <c r="G169" s="31" t="s">
        <v>18</v>
      </c>
      <c r="H169" s="23" t="s">
        <v>497</v>
      </c>
      <c r="I169" s="24"/>
      <c r="J169" s="23"/>
      <c r="K169" s="23" t="s">
        <v>462</v>
      </c>
      <c r="M169" s="23" t="s">
        <v>463</v>
      </c>
      <c r="O169" s="40">
        <f t="shared" si="7"/>
        <v>22.069999999999936</v>
      </c>
    </row>
    <row r="170" spans="1:15" s="2" customFormat="1" ht="19.5" customHeight="1">
      <c r="A170" s="30">
        <f t="shared" si="8"/>
        <v>17</v>
      </c>
      <c r="B170" s="22" t="s">
        <v>498</v>
      </c>
      <c r="C170" s="2" t="s">
        <v>499</v>
      </c>
      <c r="D170" s="31" t="s">
        <v>16</v>
      </c>
      <c r="E170" s="26">
        <v>1983.04</v>
      </c>
      <c r="F170" s="31" t="s">
        <v>17</v>
      </c>
      <c r="G170" s="31" t="s">
        <v>18</v>
      </c>
      <c r="H170" s="23" t="s">
        <v>500</v>
      </c>
      <c r="I170" s="24"/>
      <c r="J170" s="23"/>
      <c r="K170" s="23" t="s">
        <v>462</v>
      </c>
      <c r="M170" s="23" t="s">
        <v>463</v>
      </c>
      <c r="O170" s="40">
        <f t="shared" si="7"/>
        <v>22.079999999999927</v>
      </c>
    </row>
    <row r="171" spans="1:15" s="2" customFormat="1" ht="19.5" customHeight="1">
      <c r="A171" s="30">
        <f t="shared" si="8"/>
        <v>18</v>
      </c>
      <c r="B171" s="22" t="s">
        <v>501</v>
      </c>
      <c r="C171" s="2" t="s">
        <v>502</v>
      </c>
      <c r="D171" s="31" t="s">
        <v>25</v>
      </c>
      <c r="E171" s="26">
        <v>1980.04</v>
      </c>
      <c r="F171" s="31" t="s">
        <v>31</v>
      </c>
      <c r="G171" s="31" t="s">
        <v>18</v>
      </c>
      <c r="H171" s="23" t="s">
        <v>503</v>
      </c>
      <c r="I171" s="24"/>
      <c r="J171" s="23"/>
      <c r="K171" s="23" t="s">
        <v>462</v>
      </c>
      <c r="M171" s="23" t="s">
        <v>463</v>
      </c>
      <c r="O171" s="40">
        <f t="shared" si="7"/>
        <v>25.079999999999927</v>
      </c>
    </row>
    <row r="172" spans="1:15" s="2" customFormat="1" ht="19.5" customHeight="1">
      <c r="A172" s="30">
        <f t="shared" si="8"/>
        <v>19</v>
      </c>
      <c r="B172" s="22" t="s">
        <v>504</v>
      </c>
      <c r="C172" s="2" t="s">
        <v>505</v>
      </c>
      <c r="D172" s="31" t="s">
        <v>16</v>
      </c>
      <c r="E172" s="26">
        <v>1970.11</v>
      </c>
      <c r="F172" s="31" t="s">
        <v>17</v>
      </c>
      <c r="G172" s="31" t="s">
        <v>18</v>
      </c>
      <c r="H172" s="23" t="s">
        <v>506</v>
      </c>
      <c r="I172" s="24"/>
      <c r="J172" s="23"/>
      <c r="K172" s="23" t="s">
        <v>462</v>
      </c>
      <c r="M172" s="23" t="s">
        <v>463</v>
      </c>
      <c r="O172" s="40">
        <f t="shared" si="7"/>
        <v>35.00999999999999</v>
      </c>
    </row>
    <row r="173" spans="1:15" s="2" customFormat="1" ht="19.5" customHeight="1">
      <c r="A173" s="30">
        <f t="shared" si="8"/>
        <v>20</v>
      </c>
      <c r="B173" s="22" t="s">
        <v>507</v>
      </c>
      <c r="C173" s="2" t="s">
        <v>508</v>
      </c>
      <c r="D173" s="31" t="s">
        <v>16</v>
      </c>
      <c r="E173" s="26">
        <v>1979.05</v>
      </c>
      <c r="F173" s="31" t="s">
        <v>17</v>
      </c>
      <c r="G173" s="31" t="s">
        <v>18</v>
      </c>
      <c r="H173" s="23" t="s">
        <v>442</v>
      </c>
      <c r="I173" s="24"/>
      <c r="J173" s="23"/>
      <c r="K173" s="23" t="s">
        <v>462</v>
      </c>
      <c r="M173" s="23" t="s">
        <v>463</v>
      </c>
      <c r="O173" s="40">
        <f t="shared" si="7"/>
        <v>26.069999999999936</v>
      </c>
    </row>
    <row r="174" spans="1:15" s="2" customFormat="1" ht="19.5" customHeight="1">
      <c r="A174" s="30">
        <f t="shared" si="8"/>
        <v>21</v>
      </c>
      <c r="B174" s="22" t="s">
        <v>376</v>
      </c>
      <c r="C174" s="2" t="s">
        <v>509</v>
      </c>
      <c r="D174" s="31" t="s">
        <v>16</v>
      </c>
      <c r="E174" s="26">
        <v>1975.03</v>
      </c>
      <c r="F174" s="31" t="s">
        <v>17</v>
      </c>
      <c r="G174" s="31" t="s">
        <v>18</v>
      </c>
      <c r="H174" s="23" t="s">
        <v>510</v>
      </c>
      <c r="I174" s="24"/>
      <c r="J174" s="23"/>
      <c r="K174" s="23" t="s">
        <v>462</v>
      </c>
      <c r="M174" s="23" t="s">
        <v>463</v>
      </c>
      <c r="O174" s="40">
        <f t="shared" si="7"/>
        <v>30.089999999999918</v>
      </c>
    </row>
    <row r="175" spans="1:15" s="2" customFormat="1" ht="19.5" customHeight="1">
      <c r="A175" s="30">
        <f t="shared" si="8"/>
        <v>22</v>
      </c>
      <c r="B175" s="22" t="s">
        <v>376</v>
      </c>
      <c r="C175" s="2" t="s">
        <v>511</v>
      </c>
      <c r="D175" s="31" t="s">
        <v>16</v>
      </c>
      <c r="E175" s="26">
        <v>1974.04</v>
      </c>
      <c r="F175" s="31" t="s">
        <v>128</v>
      </c>
      <c r="G175" s="31" t="s">
        <v>18</v>
      </c>
      <c r="H175" s="23" t="s">
        <v>442</v>
      </c>
      <c r="I175" s="24"/>
      <c r="J175" s="23"/>
      <c r="K175" s="23" t="s">
        <v>462</v>
      </c>
      <c r="M175" s="23" t="s">
        <v>463</v>
      </c>
      <c r="O175" s="40">
        <f t="shared" si="7"/>
        <v>31.079999999999927</v>
      </c>
    </row>
    <row r="176" spans="1:15" s="2" customFormat="1" ht="19.5" customHeight="1">
      <c r="A176" s="30">
        <f t="shared" si="8"/>
        <v>23</v>
      </c>
      <c r="B176" s="22" t="s">
        <v>466</v>
      </c>
      <c r="C176" s="2" t="s">
        <v>512</v>
      </c>
      <c r="D176" s="31" t="s">
        <v>16</v>
      </c>
      <c r="E176" s="26">
        <v>1983.03</v>
      </c>
      <c r="F176" s="31" t="s">
        <v>31</v>
      </c>
      <c r="G176" s="31" t="s">
        <v>18</v>
      </c>
      <c r="H176" s="23" t="s">
        <v>513</v>
      </c>
      <c r="I176" s="24"/>
      <c r="J176" s="23"/>
      <c r="K176" s="23" t="s">
        <v>462</v>
      </c>
      <c r="M176" s="23" t="s">
        <v>463</v>
      </c>
      <c r="O176" s="40">
        <f t="shared" si="7"/>
        <v>22.089999999999918</v>
      </c>
    </row>
    <row r="177" spans="1:15" s="2" customFormat="1" ht="19.5" customHeight="1">
      <c r="A177" s="30">
        <f t="shared" si="8"/>
        <v>24</v>
      </c>
      <c r="B177" s="22" t="s">
        <v>514</v>
      </c>
      <c r="C177" s="2" t="s">
        <v>515</v>
      </c>
      <c r="D177" s="31" t="s">
        <v>16</v>
      </c>
      <c r="E177" s="26">
        <v>1982.11</v>
      </c>
      <c r="F177" s="31" t="s">
        <v>31</v>
      </c>
      <c r="G177" s="31" t="s">
        <v>18</v>
      </c>
      <c r="H177" s="23" t="s">
        <v>516</v>
      </c>
      <c r="I177" s="24" t="s">
        <v>68</v>
      </c>
      <c r="J177" s="23"/>
      <c r="K177" s="23" t="s">
        <v>517</v>
      </c>
      <c r="M177" s="23" t="s">
        <v>463</v>
      </c>
      <c r="O177" s="40">
        <f t="shared" si="7"/>
        <v>23.00999999999999</v>
      </c>
    </row>
    <row r="178" spans="1:15" s="2" customFormat="1" ht="19.5" customHeight="1">
      <c r="A178" s="30">
        <f t="shared" si="8"/>
        <v>25</v>
      </c>
      <c r="B178" s="22" t="s">
        <v>518</v>
      </c>
      <c r="C178" s="2" t="s">
        <v>519</v>
      </c>
      <c r="D178" s="31" t="s">
        <v>25</v>
      </c>
      <c r="E178" s="26">
        <v>1981.07</v>
      </c>
      <c r="F178" s="31" t="s">
        <v>31</v>
      </c>
      <c r="G178" s="31" t="s">
        <v>18</v>
      </c>
      <c r="H178" s="23" t="s">
        <v>429</v>
      </c>
      <c r="I178" s="24" t="s">
        <v>68</v>
      </c>
      <c r="J178" s="23" t="s">
        <v>520</v>
      </c>
      <c r="K178" s="23" t="s">
        <v>517</v>
      </c>
      <c r="M178" s="23" t="s">
        <v>463</v>
      </c>
      <c r="O178" s="40">
        <f t="shared" si="7"/>
        <v>24.049999999999955</v>
      </c>
    </row>
    <row r="179" spans="1:15" s="2" customFormat="1" ht="19.5" customHeight="1">
      <c r="A179" s="30">
        <f t="shared" si="8"/>
        <v>26</v>
      </c>
      <c r="B179" s="22" t="s">
        <v>521</v>
      </c>
      <c r="C179" s="2" t="s">
        <v>522</v>
      </c>
      <c r="D179" s="31" t="s">
        <v>25</v>
      </c>
      <c r="E179" s="26">
        <v>1978.12</v>
      </c>
      <c r="F179" s="31" t="s">
        <v>31</v>
      </c>
      <c r="G179" s="31" t="s">
        <v>18</v>
      </c>
      <c r="H179" s="23" t="s">
        <v>523</v>
      </c>
      <c r="I179" s="24" t="s">
        <v>68</v>
      </c>
      <c r="J179" s="23" t="s">
        <v>524</v>
      </c>
      <c r="K179" s="23" t="s">
        <v>517</v>
      </c>
      <c r="M179" s="23" t="s">
        <v>463</v>
      </c>
      <c r="O179" s="40">
        <f aca="true" t="shared" si="9" ref="O179:O242">2005.12-E179</f>
        <v>27</v>
      </c>
    </row>
    <row r="180" spans="1:15" s="2" customFormat="1" ht="19.5" customHeight="1">
      <c r="A180" s="30">
        <f t="shared" si="8"/>
        <v>27</v>
      </c>
      <c r="B180" s="22" t="s">
        <v>521</v>
      </c>
      <c r="C180" s="2" t="s">
        <v>525</v>
      </c>
      <c r="D180" s="31" t="s">
        <v>25</v>
      </c>
      <c r="E180" s="26">
        <v>1983.09</v>
      </c>
      <c r="F180" s="31" t="s">
        <v>17</v>
      </c>
      <c r="G180" s="31" t="s">
        <v>18</v>
      </c>
      <c r="H180" s="23" t="s">
        <v>526</v>
      </c>
      <c r="I180" s="24" t="s">
        <v>68</v>
      </c>
      <c r="J180" s="23" t="s">
        <v>527</v>
      </c>
      <c r="K180" s="23" t="s">
        <v>517</v>
      </c>
      <c r="M180" s="23" t="s">
        <v>463</v>
      </c>
      <c r="O180" s="40">
        <f t="shared" si="9"/>
        <v>22.029999999999973</v>
      </c>
    </row>
    <row r="181" spans="1:15" s="2" customFormat="1" ht="19.5" customHeight="1">
      <c r="A181" s="30">
        <f t="shared" si="8"/>
        <v>28</v>
      </c>
      <c r="B181" s="22" t="s">
        <v>444</v>
      </c>
      <c r="C181" s="2" t="s">
        <v>528</v>
      </c>
      <c r="D181" s="31" t="s">
        <v>16</v>
      </c>
      <c r="E181" s="26">
        <v>1977.1</v>
      </c>
      <c r="F181" s="31" t="s">
        <v>17</v>
      </c>
      <c r="G181" s="31" t="s">
        <v>18</v>
      </c>
      <c r="H181" s="23" t="s">
        <v>529</v>
      </c>
      <c r="I181" s="24"/>
      <c r="J181" s="23" t="s">
        <v>530</v>
      </c>
      <c r="K181" s="23" t="s">
        <v>517</v>
      </c>
      <c r="M181" s="23" t="s">
        <v>463</v>
      </c>
      <c r="O181" s="40">
        <f t="shared" si="9"/>
        <v>28.019999999999982</v>
      </c>
    </row>
    <row r="182" spans="1:15" s="2" customFormat="1" ht="19.5" customHeight="1">
      <c r="A182" s="30">
        <f t="shared" si="8"/>
        <v>29</v>
      </c>
      <c r="B182" s="22" t="s">
        <v>531</v>
      </c>
      <c r="C182" s="2" t="s">
        <v>532</v>
      </c>
      <c r="D182" s="31" t="s">
        <v>16</v>
      </c>
      <c r="E182" s="26">
        <v>1977.04</v>
      </c>
      <c r="F182" s="31" t="s">
        <v>41</v>
      </c>
      <c r="G182" s="31" t="s">
        <v>18</v>
      </c>
      <c r="H182" s="23" t="s">
        <v>383</v>
      </c>
      <c r="I182" s="24" t="s">
        <v>68</v>
      </c>
      <c r="J182" s="23" t="s">
        <v>533</v>
      </c>
      <c r="K182" s="23" t="s">
        <v>517</v>
      </c>
      <c r="M182" s="23" t="s">
        <v>463</v>
      </c>
      <c r="O182" s="40">
        <f t="shared" si="9"/>
        <v>28.079999999999927</v>
      </c>
    </row>
    <row r="183" spans="1:15" s="2" customFormat="1" ht="19.5" customHeight="1">
      <c r="A183" s="30">
        <f t="shared" si="8"/>
        <v>30</v>
      </c>
      <c r="B183" s="22" t="s">
        <v>531</v>
      </c>
      <c r="C183" s="2" t="s">
        <v>534</v>
      </c>
      <c r="D183" s="31" t="s">
        <v>16</v>
      </c>
      <c r="E183" s="26">
        <v>1975.12</v>
      </c>
      <c r="F183" s="31" t="s">
        <v>41</v>
      </c>
      <c r="G183" s="31" t="s">
        <v>18</v>
      </c>
      <c r="H183" s="23" t="s">
        <v>535</v>
      </c>
      <c r="I183" s="24" t="s">
        <v>68</v>
      </c>
      <c r="J183" s="23" t="s">
        <v>536</v>
      </c>
      <c r="K183" s="23" t="s">
        <v>517</v>
      </c>
      <c r="M183" s="23" t="s">
        <v>463</v>
      </c>
      <c r="O183" s="40">
        <f t="shared" si="9"/>
        <v>30</v>
      </c>
    </row>
    <row r="184" spans="1:15" s="2" customFormat="1" ht="19.5" customHeight="1">
      <c r="A184" s="30">
        <f t="shared" si="8"/>
        <v>31</v>
      </c>
      <c r="B184" s="22" t="s">
        <v>531</v>
      </c>
      <c r="C184" s="2" t="s">
        <v>537</v>
      </c>
      <c r="D184" s="31" t="s">
        <v>16</v>
      </c>
      <c r="E184" s="26">
        <v>1980.06</v>
      </c>
      <c r="F184" s="31" t="s">
        <v>31</v>
      </c>
      <c r="G184" s="31" t="s">
        <v>18</v>
      </c>
      <c r="H184" s="23" t="s">
        <v>538</v>
      </c>
      <c r="I184" s="24" t="s">
        <v>68</v>
      </c>
      <c r="J184" s="23"/>
      <c r="K184" s="23" t="s">
        <v>517</v>
      </c>
      <c r="M184" s="23" t="s">
        <v>463</v>
      </c>
      <c r="O184" s="40">
        <f t="shared" si="9"/>
        <v>25.059999999999945</v>
      </c>
    </row>
    <row r="185" spans="1:15" s="2" customFormat="1" ht="19.5" customHeight="1">
      <c r="A185" s="30">
        <f t="shared" si="8"/>
        <v>32</v>
      </c>
      <c r="B185" s="22" t="s">
        <v>539</v>
      </c>
      <c r="C185" s="2" t="s">
        <v>540</v>
      </c>
      <c r="D185" s="31" t="s">
        <v>25</v>
      </c>
      <c r="E185" s="26">
        <v>1980.11</v>
      </c>
      <c r="F185" s="31" t="s">
        <v>31</v>
      </c>
      <c r="G185" s="31" t="s">
        <v>18</v>
      </c>
      <c r="H185" s="23" t="s">
        <v>541</v>
      </c>
      <c r="I185" s="24" t="s">
        <v>68</v>
      </c>
      <c r="J185" s="23" t="s">
        <v>542</v>
      </c>
      <c r="K185" s="23" t="s">
        <v>517</v>
      </c>
      <c r="M185" s="23" t="s">
        <v>463</v>
      </c>
      <c r="O185" s="40">
        <f t="shared" si="9"/>
        <v>25.00999999999999</v>
      </c>
    </row>
    <row r="186" spans="1:15" s="2" customFormat="1" ht="19.5" customHeight="1">
      <c r="A186" s="30">
        <f t="shared" si="8"/>
        <v>33</v>
      </c>
      <c r="B186" s="22" t="s">
        <v>543</v>
      </c>
      <c r="C186" s="2" t="s">
        <v>544</v>
      </c>
      <c r="D186" s="31" t="s">
        <v>16</v>
      </c>
      <c r="E186" s="26">
        <v>1983.05</v>
      </c>
      <c r="F186" s="31" t="s">
        <v>31</v>
      </c>
      <c r="G186" s="31" t="s">
        <v>18</v>
      </c>
      <c r="H186" s="23" t="s">
        <v>416</v>
      </c>
      <c r="I186" s="24" t="s">
        <v>68</v>
      </c>
      <c r="J186" s="23"/>
      <c r="K186" s="23" t="s">
        <v>517</v>
      </c>
      <c r="M186" s="23" t="s">
        <v>463</v>
      </c>
      <c r="O186" s="40">
        <f t="shared" si="9"/>
        <v>22.069999999999936</v>
      </c>
    </row>
    <row r="187" spans="1:15" s="2" customFormat="1" ht="19.5" customHeight="1">
      <c r="A187" s="30">
        <f t="shared" si="8"/>
        <v>34</v>
      </c>
      <c r="B187" s="22" t="s">
        <v>543</v>
      </c>
      <c r="C187" s="2" t="s">
        <v>545</v>
      </c>
      <c r="D187" s="31" t="s">
        <v>16</v>
      </c>
      <c r="E187" s="26">
        <v>1982.12</v>
      </c>
      <c r="F187" s="31" t="s">
        <v>31</v>
      </c>
      <c r="G187" s="31" t="s">
        <v>18</v>
      </c>
      <c r="H187" s="23" t="s">
        <v>546</v>
      </c>
      <c r="I187" s="24" t="s">
        <v>68</v>
      </c>
      <c r="J187" s="23"/>
      <c r="K187" s="23" t="s">
        <v>517</v>
      </c>
      <c r="M187" s="23" t="s">
        <v>463</v>
      </c>
      <c r="O187" s="40">
        <f t="shared" si="9"/>
        <v>23</v>
      </c>
    </row>
    <row r="188" spans="1:15" s="2" customFormat="1" ht="19.5" customHeight="1">
      <c r="A188" s="30">
        <f t="shared" si="8"/>
        <v>35</v>
      </c>
      <c r="B188" s="22" t="s">
        <v>547</v>
      </c>
      <c r="C188" s="2" t="s">
        <v>548</v>
      </c>
      <c r="D188" s="31" t="s">
        <v>25</v>
      </c>
      <c r="E188" s="26">
        <v>1983.08</v>
      </c>
      <c r="F188" s="31" t="s">
        <v>17</v>
      </c>
      <c r="G188" s="31" t="s">
        <v>18</v>
      </c>
      <c r="H188" s="23" t="s">
        <v>549</v>
      </c>
      <c r="I188" s="24" t="s">
        <v>68</v>
      </c>
      <c r="J188" s="23" t="s">
        <v>550</v>
      </c>
      <c r="K188" s="23" t="s">
        <v>517</v>
      </c>
      <c r="M188" s="23" t="s">
        <v>463</v>
      </c>
      <c r="O188" s="40">
        <f t="shared" si="9"/>
        <v>22.039999999999964</v>
      </c>
    </row>
    <row r="189" spans="1:15" s="2" customFormat="1" ht="19.5" customHeight="1">
      <c r="A189" s="30">
        <f t="shared" si="8"/>
        <v>36</v>
      </c>
      <c r="B189" s="22" t="s">
        <v>551</v>
      </c>
      <c r="C189" s="2" t="s">
        <v>552</v>
      </c>
      <c r="D189" s="31" t="s">
        <v>25</v>
      </c>
      <c r="E189" s="26">
        <v>1981.02</v>
      </c>
      <c r="F189" s="31" t="s">
        <v>31</v>
      </c>
      <c r="G189" s="31" t="s">
        <v>18</v>
      </c>
      <c r="H189" s="23" t="s">
        <v>553</v>
      </c>
      <c r="I189" s="24" t="s">
        <v>68</v>
      </c>
      <c r="J189" s="23" t="s">
        <v>554</v>
      </c>
      <c r="K189" s="23" t="s">
        <v>517</v>
      </c>
      <c r="M189" s="23" t="s">
        <v>463</v>
      </c>
      <c r="O189" s="40">
        <f t="shared" si="9"/>
        <v>24.09999999999991</v>
      </c>
    </row>
    <row r="190" spans="1:15" s="2" customFormat="1" ht="19.5" customHeight="1">
      <c r="A190" s="30">
        <f t="shared" si="8"/>
        <v>37</v>
      </c>
      <c r="B190" s="22" t="s">
        <v>555</v>
      </c>
      <c r="C190" s="2" t="s">
        <v>556</v>
      </c>
      <c r="D190" s="31" t="s">
        <v>25</v>
      </c>
      <c r="E190" s="26">
        <v>1979.04</v>
      </c>
      <c r="F190" s="31" t="s">
        <v>31</v>
      </c>
      <c r="G190" s="31" t="s">
        <v>18</v>
      </c>
      <c r="H190" s="23" t="s">
        <v>557</v>
      </c>
      <c r="I190" s="24" t="s">
        <v>68</v>
      </c>
      <c r="J190" s="23"/>
      <c r="K190" s="23" t="s">
        <v>517</v>
      </c>
      <c r="M190" s="23" t="s">
        <v>463</v>
      </c>
      <c r="O190" s="40">
        <f t="shared" si="9"/>
        <v>26.079999999999927</v>
      </c>
    </row>
    <row r="191" spans="1:15" s="2" customFormat="1" ht="19.5" customHeight="1">
      <c r="A191" s="30">
        <f t="shared" si="8"/>
        <v>38</v>
      </c>
      <c r="B191" s="22" t="s">
        <v>555</v>
      </c>
      <c r="C191" s="2" t="s">
        <v>558</v>
      </c>
      <c r="D191" s="31" t="s">
        <v>25</v>
      </c>
      <c r="E191" s="26">
        <v>1973.11</v>
      </c>
      <c r="F191" s="31" t="s">
        <v>41</v>
      </c>
      <c r="G191" s="31" t="s">
        <v>18</v>
      </c>
      <c r="H191" s="23" t="s">
        <v>559</v>
      </c>
      <c r="I191" s="24" t="s">
        <v>68</v>
      </c>
      <c r="J191" s="23" t="s">
        <v>560</v>
      </c>
      <c r="K191" s="23" t="s">
        <v>517</v>
      </c>
      <c r="M191" s="23" t="s">
        <v>463</v>
      </c>
      <c r="O191" s="40">
        <f t="shared" si="9"/>
        <v>32.00999999999999</v>
      </c>
    </row>
    <row r="192" spans="1:15" s="2" customFormat="1" ht="19.5" customHeight="1">
      <c r="A192" s="30">
        <f t="shared" si="8"/>
        <v>39</v>
      </c>
      <c r="B192" s="22" t="s">
        <v>561</v>
      </c>
      <c r="C192" s="2" t="s">
        <v>562</v>
      </c>
      <c r="D192" s="31" t="s">
        <v>16</v>
      </c>
      <c r="E192" s="26">
        <v>1980.06</v>
      </c>
      <c r="F192" s="31" t="s">
        <v>17</v>
      </c>
      <c r="G192" s="31" t="s">
        <v>18</v>
      </c>
      <c r="H192" s="23" t="s">
        <v>563</v>
      </c>
      <c r="I192" s="24"/>
      <c r="J192" s="23" t="s">
        <v>564</v>
      </c>
      <c r="K192" s="23" t="s">
        <v>517</v>
      </c>
      <c r="M192" s="23" t="s">
        <v>463</v>
      </c>
      <c r="O192" s="40">
        <f t="shared" si="9"/>
        <v>25.059999999999945</v>
      </c>
    </row>
    <row r="193" spans="1:15" s="2" customFormat="1" ht="19.5" customHeight="1">
      <c r="A193" s="30">
        <f t="shared" si="8"/>
        <v>40</v>
      </c>
      <c r="B193" s="22" t="s">
        <v>561</v>
      </c>
      <c r="C193" s="2" t="s">
        <v>565</v>
      </c>
      <c r="D193" s="31" t="s">
        <v>16</v>
      </c>
      <c r="E193" s="26">
        <v>1978.11</v>
      </c>
      <c r="F193" s="31" t="s">
        <v>17</v>
      </c>
      <c r="G193" s="31" t="s">
        <v>18</v>
      </c>
      <c r="H193" s="23" t="s">
        <v>566</v>
      </c>
      <c r="I193" s="24"/>
      <c r="J193" s="23" t="s">
        <v>560</v>
      </c>
      <c r="K193" s="23" t="s">
        <v>517</v>
      </c>
      <c r="M193" s="23" t="s">
        <v>463</v>
      </c>
      <c r="O193" s="40">
        <f t="shared" si="9"/>
        <v>27.00999999999999</v>
      </c>
    </row>
    <row r="194" spans="1:15" s="2" customFormat="1" ht="19.5" customHeight="1">
      <c r="A194" s="30">
        <f t="shared" si="8"/>
        <v>41</v>
      </c>
      <c r="B194" s="22" t="s">
        <v>567</v>
      </c>
      <c r="C194" s="2" t="s">
        <v>568</v>
      </c>
      <c r="D194" s="31" t="s">
        <v>25</v>
      </c>
      <c r="E194" s="2" t="s">
        <v>408</v>
      </c>
      <c r="F194" s="31" t="s">
        <v>31</v>
      </c>
      <c r="G194" s="31" t="s">
        <v>18</v>
      </c>
      <c r="H194" s="23" t="s">
        <v>535</v>
      </c>
      <c r="I194" s="24" t="s">
        <v>68</v>
      </c>
      <c r="J194" s="23"/>
      <c r="K194" s="23" t="s">
        <v>517</v>
      </c>
      <c r="M194" s="23" t="s">
        <v>463</v>
      </c>
      <c r="O194" s="40">
        <f t="shared" si="9"/>
        <v>23.00999999999999</v>
      </c>
    </row>
    <row r="195" spans="1:15" s="2" customFormat="1" ht="19.5" customHeight="1">
      <c r="A195" s="30">
        <f t="shared" si="8"/>
        <v>42</v>
      </c>
      <c r="B195" s="22" t="s">
        <v>569</v>
      </c>
      <c r="C195" s="2" t="s">
        <v>570</v>
      </c>
      <c r="D195" s="31" t="s">
        <v>16</v>
      </c>
      <c r="E195" s="26">
        <v>1980.1</v>
      </c>
      <c r="F195" s="31" t="s">
        <v>17</v>
      </c>
      <c r="G195" s="31" t="s">
        <v>36</v>
      </c>
      <c r="H195" s="23" t="s">
        <v>453</v>
      </c>
      <c r="I195" s="24"/>
      <c r="J195" s="23" t="s">
        <v>571</v>
      </c>
      <c r="K195" s="23" t="s">
        <v>517</v>
      </c>
      <c r="M195" s="23" t="s">
        <v>463</v>
      </c>
      <c r="O195" s="40">
        <f t="shared" si="9"/>
        <v>25.019999999999982</v>
      </c>
    </row>
    <row r="196" spans="1:15" s="2" customFormat="1" ht="19.5" customHeight="1">
      <c r="A196" s="30">
        <f t="shared" si="8"/>
        <v>43</v>
      </c>
      <c r="B196" s="22" t="s">
        <v>569</v>
      </c>
      <c r="C196" s="2" t="s">
        <v>572</v>
      </c>
      <c r="D196" s="31" t="s">
        <v>16</v>
      </c>
      <c r="E196" s="26">
        <v>1982.07</v>
      </c>
      <c r="F196" s="31" t="s">
        <v>31</v>
      </c>
      <c r="G196" s="31" t="s">
        <v>36</v>
      </c>
      <c r="H196" s="23" t="s">
        <v>453</v>
      </c>
      <c r="I196" s="24"/>
      <c r="J196" s="23" t="s">
        <v>573</v>
      </c>
      <c r="K196" s="23" t="s">
        <v>517</v>
      </c>
      <c r="M196" s="23" t="s">
        <v>463</v>
      </c>
      <c r="O196" s="40">
        <f t="shared" si="9"/>
        <v>23.049999999999955</v>
      </c>
    </row>
    <row r="197" spans="1:15" s="2" customFormat="1" ht="19.5" customHeight="1">
      <c r="A197" s="30">
        <f t="shared" si="8"/>
        <v>44</v>
      </c>
      <c r="B197" s="22" t="s">
        <v>574</v>
      </c>
      <c r="C197" s="2" t="s">
        <v>575</v>
      </c>
      <c r="D197" s="31" t="s">
        <v>16</v>
      </c>
      <c r="E197" s="26">
        <v>1982.11</v>
      </c>
      <c r="F197" s="31" t="s">
        <v>31</v>
      </c>
      <c r="G197" s="31" t="s">
        <v>18</v>
      </c>
      <c r="H197" s="23" t="s">
        <v>576</v>
      </c>
      <c r="I197" s="24" t="s">
        <v>68</v>
      </c>
      <c r="J197" s="23"/>
      <c r="K197" s="23" t="s">
        <v>517</v>
      </c>
      <c r="M197" s="23" t="s">
        <v>463</v>
      </c>
      <c r="O197" s="40">
        <f t="shared" si="9"/>
        <v>23.00999999999999</v>
      </c>
    </row>
    <row r="198" spans="1:15" s="2" customFormat="1" ht="19.5" customHeight="1">
      <c r="A198" s="30">
        <f t="shared" si="8"/>
        <v>45</v>
      </c>
      <c r="B198" s="22" t="s">
        <v>574</v>
      </c>
      <c r="C198" s="2" t="s">
        <v>577</v>
      </c>
      <c r="D198" s="31" t="s">
        <v>16</v>
      </c>
      <c r="E198" s="26">
        <v>1981.12</v>
      </c>
      <c r="F198" s="31" t="s">
        <v>17</v>
      </c>
      <c r="G198" s="31" t="s">
        <v>18</v>
      </c>
      <c r="H198" s="23" t="s">
        <v>578</v>
      </c>
      <c r="I198" s="24" t="s">
        <v>68</v>
      </c>
      <c r="J198" s="23"/>
      <c r="K198" s="23" t="s">
        <v>517</v>
      </c>
      <c r="M198" s="23" t="s">
        <v>463</v>
      </c>
      <c r="O198" s="40">
        <f t="shared" si="9"/>
        <v>24</v>
      </c>
    </row>
    <row r="199" spans="1:15" s="2" customFormat="1" ht="19.5" customHeight="1">
      <c r="A199" s="30">
        <f t="shared" si="8"/>
        <v>46</v>
      </c>
      <c r="B199" s="22" t="s">
        <v>574</v>
      </c>
      <c r="C199" s="2" t="s">
        <v>579</v>
      </c>
      <c r="D199" s="31" t="s">
        <v>25</v>
      </c>
      <c r="E199" s="26">
        <v>1984.07</v>
      </c>
      <c r="F199" s="31" t="s">
        <v>17</v>
      </c>
      <c r="G199" s="31" t="s">
        <v>18</v>
      </c>
      <c r="H199" s="23" t="s">
        <v>580</v>
      </c>
      <c r="I199" s="24" t="s">
        <v>68</v>
      </c>
      <c r="J199" s="23"/>
      <c r="K199" s="23" t="s">
        <v>517</v>
      </c>
      <c r="M199" s="23" t="s">
        <v>463</v>
      </c>
      <c r="O199" s="40">
        <f t="shared" si="9"/>
        <v>21.049999999999955</v>
      </c>
    </row>
    <row r="200" spans="1:15" s="2" customFormat="1" ht="19.5" customHeight="1">
      <c r="A200" s="30">
        <f t="shared" si="8"/>
        <v>47</v>
      </c>
      <c r="B200" s="22" t="s">
        <v>581</v>
      </c>
      <c r="C200" s="2" t="s">
        <v>582</v>
      </c>
      <c r="D200" s="31" t="s">
        <v>25</v>
      </c>
      <c r="E200" s="26">
        <v>1983.05</v>
      </c>
      <c r="F200" s="31" t="s">
        <v>31</v>
      </c>
      <c r="G200" s="31" t="s">
        <v>18</v>
      </c>
      <c r="H200" s="23" t="s">
        <v>583</v>
      </c>
      <c r="I200" s="24"/>
      <c r="J200" s="23"/>
      <c r="K200" s="23" t="s">
        <v>517</v>
      </c>
      <c r="M200" s="23" t="s">
        <v>463</v>
      </c>
      <c r="O200" s="40">
        <f t="shared" si="9"/>
        <v>22.069999999999936</v>
      </c>
    </row>
    <row r="201" spans="1:15" s="2" customFormat="1" ht="19.5" customHeight="1">
      <c r="A201" s="30">
        <f t="shared" si="8"/>
        <v>48</v>
      </c>
      <c r="B201" s="22" t="s">
        <v>581</v>
      </c>
      <c r="C201" s="2" t="s">
        <v>584</v>
      </c>
      <c r="D201" s="31" t="s">
        <v>25</v>
      </c>
      <c r="E201" s="26">
        <v>1982.01</v>
      </c>
      <c r="F201" s="31" t="s">
        <v>31</v>
      </c>
      <c r="G201" s="31" t="s">
        <v>18</v>
      </c>
      <c r="H201" s="23" t="s">
        <v>585</v>
      </c>
      <c r="I201" s="24"/>
      <c r="J201" s="23"/>
      <c r="K201" s="23" t="s">
        <v>517</v>
      </c>
      <c r="M201" s="23" t="s">
        <v>463</v>
      </c>
      <c r="O201" s="40">
        <f t="shared" si="9"/>
        <v>23.1099999999999</v>
      </c>
    </row>
    <row r="202" spans="1:15" s="2" customFormat="1" ht="19.5" customHeight="1">
      <c r="A202" s="30">
        <f t="shared" si="8"/>
        <v>49</v>
      </c>
      <c r="B202" s="22" t="s">
        <v>581</v>
      </c>
      <c r="C202" s="2" t="s">
        <v>586</v>
      </c>
      <c r="D202" s="31" t="s">
        <v>16</v>
      </c>
      <c r="E202" s="26">
        <v>1979.06</v>
      </c>
      <c r="F202" s="31" t="s">
        <v>31</v>
      </c>
      <c r="G202" s="31" t="s">
        <v>18</v>
      </c>
      <c r="H202" s="23" t="s">
        <v>587</v>
      </c>
      <c r="I202" s="24"/>
      <c r="J202" s="23" t="s">
        <v>588</v>
      </c>
      <c r="K202" s="23" t="s">
        <v>517</v>
      </c>
      <c r="M202" s="23" t="s">
        <v>463</v>
      </c>
      <c r="O202" s="40">
        <f t="shared" si="9"/>
        <v>26.059999999999945</v>
      </c>
    </row>
    <row r="203" spans="1:15" s="2" customFormat="1" ht="19.5" customHeight="1">
      <c r="A203" s="30">
        <f t="shared" si="8"/>
        <v>50</v>
      </c>
      <c r="B203" s="22" t="s">
        <v>581</v>
      </c>
      <c r="C203" s="2" t="s">
        <v>589</v>
      </c>
      <c r="D203" s="31" t="s">
        <v>25</v>
      </c>
      <c r="E203" s="26">
        <v>1978.01</v>
      </c>
      <c r="F203" s="31" t="s">
        <v>17</v>
      </c>
      <c r="G203" s="31" t="s">
        <v>378</v>
      </c>
      <c r="H203" s="23" t="s">
        <v>590</v>
      </c>
      <c r="I203" s="24"/>
      <c r="J203" s="23" t="s">
        <v>591</v>
      </c>
      <c r="K203" s="23" t="s">
        <v>517</v>
      </c>
      <c r="M203" s="23" t="s">
        <v>463</v>
      </c>
      <c r="O203" s="40">
        <f t="shared" si="9"/>
        <v>27.1099999999999</v>
      </c>
    </row>
    <row r="204" spans="1:15" s="2" customFormat="1" ht="19.5" customHeight="1">
      <c r="A204" s="30">
        <f t="shared" si="8"/>
        <v>51</v>
      </c>
      <c r="B204" s="22" t="s">
        <v>581</v>
      </c>
      <c r="C204" s="2" t="s">
        <v>592</v>
      </c>
      <c r="D204" s="31" t="s">
        <v>25</v>
      </c>
      <c r="E204" s="26">
        <v>1982.09</v>
      </c>
      <c r="F204" s="31" t="s">
        <v>31</v>
      </c>
      <c r="G204" s="31" t="s">
        <v>18</v>
      </c>
      <c r="H204" s="2" t="s">
        <v>593</v>
      </c>
      <c r="I204" s="24"/>
      <c r="J204" s="23" t="s">
        <v>594</v>
      </c>
      <c r="K204" s="23" t="s">
        <v>517</v>
      </c>
      <c r="M204" s="23" t="s">
        <v>463</v>
      </c>
      <c r="O204" s="40">
        <f t="shared" si="9"/>
        <v>23.029999999999973</v>
      </c>
    </row>
    <row r="205" spans="1:15" s="2" customFormat="1" ht="19.5" customHeight="1">
      <c r="A205" s="30">
        <f t="shared" si="8"/>
        <v>52</v>
      </c>
      <c r="B205" s="22" t="s">
        <v>581</v>
      </c>
      <c r="C205" s="2" t="s">
        <v>595</v>
      </c>
      <c r="D205" s="31" t="s">
        <v>25</v>
      </c>
      <c r="E205" s="26">
        <v>1983.06</v>
      </c>
      <c r="F205" s="31" t="s">
        <v>31</v>
      </c>
      <c r="G205" s="31" t="s">
        <v>18</v>
      </c>
      <c r="H205" s="23" t="s">
        <v>596</v>
      </c>
      <c r="I205" s="24"/>
      <c r="J205" s="23"/>
      <c r="K205" s="23" t="s">
        <v>517</v>
      </c>
      <c r="M205" s="23" t="s">
        <v>463</v>
      </c>
      <c r="O205" s="40">
        <f t="shared" si="9"/>
        <v>22.059999999999945</v>
      </c>
    </row>
    <row r="206" spans="1:15" s="2" customFormat="1" ht="19.5" customHeight="1">
      <c r="A206" s="30">
        <f t="shared" si="8"/>
        <v>53</v>
      </c>
      <c r="B206" s="22" t="s">
        <v>581</v>
      </c>
      <c r="C206" s="2" t="s">
        <v>597</v>
      </c>
      <c r="D206" s="31" t="s">
        <v>25</v>
      </c>
      <c r="E206" s="26">
        <v>1978.11</v>
      </c>
      <c r="F206" s="31" t="s">
        <v>17</v>
      </c>
      <c r="G206" s="31" t="s">
        <v>18</v>
      </c>
      <c r="H206" s="23" t="s">
        <v>598</v>
      </c>
      <c r="I206" s="24"/>
      <c r="J206" s="23"/>
      <c r="K206" s="23" t="s">
        <v>517</v>
      </c>
      <c r="M206" s="23" t="s">
        <v>463</v>
      </c>
      <c r="O206" s="40">
        <f t="shared" si="9"/>
        <v>27.00999999999999</v>
      </c>
    </row>
    <row r="207" spans="1:15" s="2" customFormat="1" ht="19.5" customHeight="1">
      <c r="A207" s="30">
        <f t="shared" si="8"/>
        <v>54</v>
      </c>
      <c r="B207" s="22" t="s">
        <v>581</v>
      </c>
      <c r="C207" s="2" t="s">
        <v>599</v>
      </c>
      <c r="D207" s="31" t="s">
        <v>16</v>
      </c>
      <c r="E207" s="26">
        <v>1983.04</v>
      </c>
      <c r="F207" s="31" t="s">
        <v>31</v>
      </c>
      <c r="G207" s="31" t="s">
        <v>18</v>
      </c>
      <c r="H207" s="23" t="s">
        <v>546</v>
      </c>
      <c r="I207" s="24"/>
      <c r="J207" s="23"/>
      <c r="K207" s="23" t="s">
        <v>517</v>
      </c>
      <c r="M207" s="23" t="s">
        <v>463</v>
      </c>
      <c r="O207" s="40">
        <f t="shared" si="9"/>
        <v>22.079999999999927</v>
      </c>
    </row>
    <row r="208" spans="1:15" s="2" customFormat="1" ht="19.5" customHeight="1">
      <c r="A208" s="30">
        <f t="shared" si="8"/>
        <v>55</v>
      </c>
      <c r="B208" s="22" t="s">
        <v>581</v>
      </c>
      <c r="C208" s="2" t="s">
        <v>600</v>
      </c>
      <c r="D208" s="31" t="s">
        <v>16</v>
      </c>
      <c r="E208" s="26">
        <v>1982.08</v>
      </c>
      <c r="F208" s="31" t="s">
        <v>31</v>
      </c>
      <c r="G208" s="31" t="s">
        <v>18</v>
      </c>
      <c r="H208" s="23" t="s">
        <v>601</v>
      </c>
      <c r="I208" s="24"/>
      <c r="J208" s="23"/>
      <c r="K208" s="23" t="s">
        <v>517</v>
      </c>
      <c r="M208" s="23" t="s">
        <v>463</v>
      </c>
      <c r="O208" s="40">
        <f t="shared" si="9"/>
        <v>23.039999999999964</v>
      </c>
    </row>
    <row r="209" spans="1:15" s="2" customFormat="1" ht="19.5" customHeight="1">
      <c r="A209" s="30">
        <f t="shared" si="8"/>
        <v>56</v>
      </c>
      <c r="B209" s="22" t="s">
        <v>602</v>
      </c>
      <c r="C209" s="2" t="s">
        <v>603</v>
      </c>
      <c r="D209" s="31" t="s">
        <v>16</v>
      </c>
      <c r="E209" s="26">
        <v>1983.06</v>
      </c>
      <c r="F209" s="31" t="s">
        <v>31</v>
      </c>
      <c r="G209" s="31" t="s">
        <v>18</v>
      </c>
      <c r="H209" s="23" t="s">
        <v>604</v>
      </c>
      <c r="I209" s="24"/>
      <c r="J209" s="23"/>
      <c r="K209" s="23" t="s">
        <v>517</v>
      </c>
      <c r="M209" s="23" t="s">
        <v>463</v>
      </c>
      <c r="O209" s="40">
        <f t="shared" si="9"/>
        <v>22.059999999999945</v>
      </c>
    </row>
    <row r="210" spans="1:15" s="2" customFormat="1" ht="19.5" customHeight="1">
      <c r="A210" s="30">
        <f t="shared" si="8"/>
        <v>57</v>
      </c>
      <c r="B210" s="22" t="s">
        <v>605</v>
      </c>
      <c r="C210" s="2" t="s">
        <v>606</v>
      </c>
      <c r="D210" s="31" t="s">
        <v>25</v>
      </c>
      <c r="E210" s="26">
        <v>1984.01</v>
      </c>
      <c r="F210" s="31" t="s">
        <v>17</v>
      </c>
      <c r="G210" s="31" t="s">
        <v>18</v>
      </c>
      <c r="H210" s="23" t="s">
        <v>607</v>
      </c>
      <c r="I210" s="24"/>
      <c r="J210" s="23"/>
      <c r="K210" s="23" t="s">
        <v>517</v>
      </c>
      <c r="M210" s="23" t="s">
        <v>463</v>
      </c>
      <c r="O210" s="40">
        <f t="shared" si="9"/>
        <v>21.1099999999999</v>
      </c>
    </row>
    <row r="211" spans="1:15" s="2" customFormat="1" ht="19.5" customHeight="1">
      <c r="A211" s="30">
        <f t="shared" si="8"/>
        <v>58</v>
      </c>
      <c r="B211" s="22" t="s">
        <v>605</v>
      </c>
      <c r="C211" s="2" t="s">
        <v>608</v>
      </c>
      <c r="D211" s="31" t="s">
        <v>25</v>
      </c>
      <c r="E211" s="26">
        <v>1982.01</v>
      </c>
      <c r="F211" s="31" t="s">
        <v>31</v>
      </c>
      <c r="G211" s="31" t="s">
        <v>18</v>
      </c>
      <c r="H211" s="23" t="s">
        <v>429</v>
      </c>
      <c r="I211" s="24"/>
      <c r="J211" s="23"/>
      <c r="K211" s="23" t="s">
        <v>517</v>
      </c>
      <c r="M211" s="23" t="s">
        <v>463</v>
      </c>
      <c r="O211" s="40">
        <f t="shared" si="9"/>
        <v>23.1099999999999</v>
      </c>
    </row>
    <row r="212" spans="1:15" s="2" customFormat="1" ht="19.5" customHeight="1">
      <c r="A212" s="30">
        <f t="shared" si="8"/>
        <v>59</v>
      </c>
      <c r="B212" s="22" t="s">
        <v>605</v>
      </c>
      <c r="C212" s="2" t="s">
        <v>609</v>
      </c>
      <c r="D212" s="31" t="s">
        <v>16</v>
      </c>
      <c r="E212" s="26">
        <v>1983.06</v>
      </c>
      <c r="F212" s="31" t="s">
        <v>31</v>
      </c>
      <c r="G212" s="31" t="s">
        <v>18</v>
      </c>
      <c r="H212" s="23" t="s">
        <v>395</v>
      </c>
      <c r="I212" s="24"/>
      <c r="J212" s="23"/>
      <c r="K212" s="23" t="s">
        <v>517</v>
      </c>
      <c r="M212" s="23" t="s">
        <v>463</v>
      </c>
      <c r="O212" s="40">
        <f t="shared" si="9"/>
        <v>22.059999999999945</v>
      </c>
    </row>
    <row r="213" spans="1:15" s="2" customFormat="1" ht="19.5" customHeight="1">
      <c r="A213" s="30">
        <f t="shared" si="8"/>
        <v>60</v>
      </c>
      <c r="B213" s="22" t="s">
        <v>605</v>
      </c>
      <c r="C213" s="2" t="s">
        <v>610</v>
      </c>
      <c r="D213" s="31" t="s">
        <v>16</v>
      </c>
      <c r="E213" s="26">
        <v>1981.01</v>
      </c>
      <c r="F213" s="31" t="s">
        <v>31</v>
      </c>
      <c r="G213" s="31" t="s">
        <v>18</v>
      </c>
      <c r="H213" s="23" t="s">
        <v>611</v>
      </c>
      <c r="I213" s="24"/>
      <c r="J213" s="23"/>
      <c r="K213" s="23" t="s">
        <v>517</v>
      </c>
      <c r="M213" s="23" t="s">
        <v>463</v>
      </c>
      <c r="O213" s="40">
        <f t="shared" si="9"/>
        <v>24.1099999999999</v>
      </c>
    </row>
    <row r="214" spans="1:15" s="2" customFormat="1" ht="19.5" customHeight="1">
      <c r="A214" s="30">
        <f t="shared" si="8"/>
        <v>61</v>
      </c>
      <c r="B214" s="22" t="s">
        <v>605</v>
      </c>
      <c r="C214" s="2" t="s">
        <v>612</v>
      </c>
      <c r="D214" s="31" t="s">
        <v>25</v>
      </c>
      <c r="E214" s="26">
        <v>1982.08</v>
      </c>
      <c r="F214" s="31" t="s">
        <v>17</v>
      </c>
      <c r="G214" s="31" t="s">
        <v>18</v>
      </c>
      <c r="H214" s="23" t="s">
        <v>613</v>
      </c>
      <c r="I214" s="24"/>
      <c r="J214" s="23"/>
      <c r="K214" s="23" t="s">
        <v>517</v>
      </c>
      <c r="M214" s="23" t="s">
        <v>463</v>
      </c>
      <c r="O214" s="40">
        <f t="shared" si="9"/>
        <v>23.039999999999964</v>
      </c>
    </row>
    <row r="215" spans="1:15" s="2" customFormat="1" ht="19.5" customHeight="1">
      <c r="A215" s="30">
        <f t="shared" si="8"/>
        <v>62</v>
      </c>
      <c r="B215" s="22" t="s">
        <v>605</v>
      </c>
      <c r="C215" s="2" t="s">
        <v>614</v>
      </c>
      <c r="D215" s="31" t="s">
        <v>16</v>
      </c>
      <c r="E215" s="26">
        <v>1979.08</v>
      </c>
      <c r="F215" s="31" t="s">
        <v>17</v>
      </c>
      <c r="G215" s="31" t="s">
        <v>18</v>
      </c>
      <c r="H215" s="23" t="s">
        <v>615</v>
      </c>
      <c r="I215" s="24" t="s">
        <v>99</v>
      </c>
      <c r="J215" s="23" t="s">
        <v>616</v>
      </c>
      <c r="K215" s="23" t="s">
        <v>517</v>
      </c>
      <c r="M215" s="23" t="s">
        <v>463</v>
      </c>
      <c r="O215" s="40">
        <f t="shared" si="9"/>
        <v>26.039999999999964</v>
      </c>
    </row>
    <row r="216" spans="1:15" s="2" customFormat="1" ht="19.5" customHeight="1">
      <c r="A216" s="30">
        <f t="shared" si="8"/>
        <v>63</v>
      </c>
      <c r="B216" s="22" t="s">
        <v>605</v>
      </c>
      <c r="C216" s="2" t="s">
        <v>617</v>
      </c>
      <c r="D216" s="31" t="s">
        <v>25</v>
      </c>
      <c r="E216" s="26">
        <v>1982.08</v>
      </c>
      <c r="F216" s="31" t="s">
        <v>31</v>
      </c>
      <c r="G216" s="31" t="s">
        <v>18</v>
      </c>
      <c r="H216" s="23" t="s">
        <v>618</v>
      </c>
      <c r="I216" s="24"/>
      <c r="J216" s="23" t="s">
        <v>619</v>
      </c>
      <c r="K216" s="23" t="s">
        <v>517</v>
      </c>
      <c r="M216" s="23" t="s">
        <v>463</v>
      </c>
      <c r="O216" s="40">
        <f t="shared" si="9"/>
        <v>23.039999999999964</v>
      </c>
    </row>
    <row r="217" spans="1:15" s="2" customFormat="1" ht="19.5" customHeight="1">
      <c r="A217" s="30">
        <f t="shared" si="8"/>
        <v>64</v>
      </c>
      <c r="B217" s="22" t="s">
        <v>620</v>
      </c>
      <c r="C217" s="2" t="s">
        <v>621</v>
      </c>
      <c r="D217" s="31" t="s">
        <v>25</v>
      </c>
      <c r="E217" s="26">
        <v>1976.09</v>
      </c>
      <c r="F217" s="31" t="s">
        <v>31</v>
      </c>
      <c r="G217" s="31" t="s">
        <v>18</v>
      </c>
      <c r="H217" s="23" t="s">
        <v>622</v>
      </c>
      <c r="I217" s="24"/>
      <c r="J217" s="23" t="s">
        <v>623</v>
      </c>
      <c r="K217" s="23" t="s">
        <v>517</v>
      </c>
      <c r="M217" s="23" t="s">
        <v>463</v>
      </c>
      <c r="O217" s="40">
        <f t="shared" si="9"/>
        <v>29.029999999999973</v>
      </c>
    </row>
    <row r="218" spans="1:15" s="2" customFormat="1" ht="19.5" customHeight="1">
      <c r="A218" s="30">
        <f t="shared" si="8"/>
        <v>65</v>
      </c>
      <c r="B218" s="22" t="s">
        <v>624</v>
      </c>
      <c r="C218" s="2" t="s">
        <v>625</v>
      </c>
      <c r="D218" s="31" t="s">
        <v>16</v>
      </c>
      <c r="E218" s="26">
        <v>1982.03</v>
      </c>
      <c r="F218" s="31" t="s">
        <v>31</v>
      </c>
      <c r="G218" s="31" t="s">
        <v>18</v>
      </c>
      <c r="H218" s="23" t="s">
        <v>416</v>
      </c>
      <c r="I218" s="24"/>
      <c r="J218" s="23"/>
      <c r="K218" s="23" t="s">
        <v>517</v>
      </c>
      <c r="M218" s="23" t="s">
        <v>463</v>
      </c>
      <c r="O218" s="40">
        <f t="shared" si="9"/>
        <v>23.089999999999918</v>
      </c>
    </row>
    <row r="219" spans="1:15" s="2" customFormat="1" ht="19.5" customHeight="1">
      <c r="A219" s="30">
        <f t="shared" si="8"/>
        <v>66</v>
      </c>
      <c r="B219" s="22" t="s">
        <v>624</v>
      </c>
      <c r="C219" s="2" t="s">
        <v>626</v>
      </c>
      <c r="D219" s="31" t="s">
        <v>16</v>
      </c>
      <c r="E219" s="26">
        <v>1976.05</v>
      </c>
      <c r="F219" s="31" t="s">
        <v>41</v>
      </c>
      <c r="G219" s="31" t="s">
        <v>18</v>
      </c>
      <c r="H219" s="23" t="s">
        <v>627</v>
      </c>
      <c r="I219" s="24"/>
      <c r="J219" s="23" t="s">
        <v>628</v>
      </c>
      <c r="K219" s="23" t="s">
        <v>517</v>
      </c>
      <c r="M219" s="23" t="s">
        <v>463</v>
      </c>
      <c r="O219" s="40">
        <f t="shared" si="9"/>
        <v>29.069999999999936</v>
      </c>
    </row>
    <row r="220" spans="1:15" s="2" customFormat="1" ht="19.5" customHeight="1">
      <c r="A220" s="30">
        <f t="shared" si="8"/>
        <v>67</v>
      </c>
      <c r="B220" s="22" t="s">
        <v>624</v>
      </c>
      <c r="C220" s="2" t="s">
        <v>629</v>
      </c>
      <c r="D220" s="31" t="s">
        <v>25</v>
      </c>
      <c r="E220" s="26">
        <v>1983.08</v>
      </c>
      <c r="F220" s="31" t="s">
        <v>31</v>
      </c>
      <c r="G220" s="31" t="s">
        <v>18</v>
      </c>
      <c r="H220" s="23" t="s">
        <v>395</v>
      </c>
      <c r="I220" s="24"/>
      <c r="J220" s="23" t="s">
        <v>630</v>
      </c>
      <c r="K220" s="23" t="s">
        <v>517</v>
      </c>
      <c r="M220" s="23" t="s">
        <v>463</v>
      </c>
      <c r="O220" s="40">
        <f t="shared" si="9"/>
        <v>22.039999999999964</v>
      </c>
    </row>
    <row r="221" spans="1:15" s="2" customFormat="1" ht="19.5" customHeight="1">
      <c r="A221" s="30">
        <f t="shared" si="8"/>
        <v>68</v>
      </c>
      <c r="B221" s="22" t="s">
        <v>631</v>
      </c>
      <c r="C221" s="2" t="s">
        <v>632</v>
      </c>
      <c r="D221" s="31" t="s">
        <v>25</v>
      </c>
      <c r="E221" s="26">
        <v>1983.07</v>
      </c>
      <c r="F221" s="31" t="s">
        <v>128</v>
      </c>
      <c r="G221" s="31" t="s">
        <v>18</v>
      </c>
      <c r="H221" s="23" t="s">
        <v>633</v>
      </c>
      <c r="I221" s="24"/>
      <c r="J221" s="23"/>
      <c r="K221" s="23" t="s">
        <v>517</v>
      </c>
      <c r="M221" s="23" t="s">
        <v>463</v>
      </c>
      <c r="O221" s="40">
        <f t="shared" si="9"/>
        <v>22.049999999999955</v>
      </c>
    </row>
    <row r="222" spans="1:15" s="2" customFormat="1" ht="19.5" customHeight="1">
      <c r="A222" s="30">
        <f aca="true" t="shared" si="10" ref="A222:A275">A221+1</f>
        <v>69</v>
      </c>
      <c r="B222" s="22" t="s">
        <v>634</v>
      </c>
      <c r="C222" s="2" t="s">
        <v>635</v>
      </c>
      <c r="D222" s="31" t="s">
        <v>16</v>
      </c>
      <c r="E222" s="26">
        <v>1976.07</v>
      </c>
      <c r="F222" s="31" t="s">
        <v>31</v>
      </c>
      <c r="G222" s="31" t="s">
        <v>18</v>
      </c>
      <c r="H222" s="23" t="s">
        <v>636</v>
      </c>
      <c r="I222" s="24"/>
      <c r="J222" s="23" t="s">
        <v>637</v>
      </c>
      <c r="K222" s="23" t="s">
        <v>517</v>
      </c>
      <c r="M222" s="23" t="s">
        <v>463</v>
      </c>
      <c r="O222" s="40">
        <f t="shared" si="9"/>
        <v>29.049999999999955</v>
      </c>
    </row>
    <row r="223" spans="1:15" s="2" customFormat="1" ht="19.5" customHeight="1">
      <c r="A223" s="30">
        <f t="shared" si="10"/>
        <v>70</v>
      </c>
      <c r="B223" s="22" t="s">
        <v>638</v>
      </c>
      <c r="C223" s="2" t="s">
        <v>639</v>
      </c>
      <c r="D223" s="31" t="s">
        <v>25</v>
      </c>
      <c r="E223" s="26">
        <v>1981.01</v>
      </c>
      <c r="F223" s="31" t="s">
        <v>17</v>
      </c>
      <c r="G223" s="31" t="s">
        <v>18</v>
      </c>
      <c r="H223" s="23" t="s">
        <v>640</v>
      </c>
      <c r="I223" s="24"/>
      <c r="J223" s="23"/>
      <c r="K223" s="23" t="s">
        <v>517</v>
      </c>
      <c r="M223" s="23" t="s">
        <v>463</v>
      </c>
      <c r="O223" s="40">
        <f t="shared" si="9"/>
        <v>24.1099999999999</v>
      </c>
    </row>
    <row r="224" spans="1:15" s="2" customFormat="1" ht="19.5" customHeight="1">
      <c r="A224" s="30">
        <f t="shared" si="10"/>
        <v>71</v>
      </c>
      <c r="B224" s="22" t="s">
        <v>641</v>
      </c>
      <c r="C224" s="2" t="s">
        <v>642</v>
      </c>
      <c r="D224" s="31" t="s">
        <v>25</v>
      </c>
      <c r="E224" s="26">
        <v>1982.01</v>
      </c>
      <c r="F224" s="31" t="s">
        <v>31</v>
      </c>
      <c r="G224" s="31" t="s">
        <v>18</v>
      </c>
      <c r="H224" s="23" t="s">
        <v>643</v>
      </c>
      <c r="I224" s="24"/>
      <c r="J224" s="23"/>
      <c r="K224" s="23" t="s">
        <v>517</v>
      </c>
      <c r="M224" s="23" t="s">
        <v>463</v>
      </c>
      <c r="O224" s="40">
        <f t="shared" si="9"/>
        <v>23.1099999999999</v>
      </c>
    </row>
    <row r="225" spans="1:15" s="2" customFormat="1" ht="19.5" customHeight="1">
      <c r="A225" s="30">
        <f t="shared" si="10"/>
        <v>72</v>
      </c>
      <c r="B225" s="22" t="s">
        <v>641</v>
      </c>
      <c r="C225" s="2" t="s">
        <v>644</v>
      </c>
      <c r="D225" s="31" t="s">
        <v>25</v>
      </c>
      <c r="E225" s="26">
        <v>1982.09</v>
      </c>
      <c r="F225" s="31" t="s">
        <v>31</v>
      </c>
      <c r="G225" s="31" t="s">
        <v>18</v>
      </c>
      <c r="H225" s="23" t="s">
        <v>596</v>
      </c>
      <c r="I225" s="24"/>
      <c r="J225" s="23"/>
      <c r="K225" s="23" t="s">
        <v>517</v>
      </c>
      <c r="M225" s="23" t="s">
        <v>463</v>
      </c>
      <c r="O225" s="40">
        <f t="shared" si="9"/>
        <v>23.029999999999973</v>
      </c>
    </row>
    <row r="226" spans="1:15" s="2" customFormat="1" ht="19.5" customHeight="1">
      <c r="A226" s="30">
        <f t="shared" si="10"/>
        <v>73</v>
      </c>
      <c r="B226" s="22" t="s">
        <v>645</v>
      </c>
      <c r="C226" s="2" t="s">
        <v>646</v>
      </c>
      <c r="D226" s="31" t="s">
        <v>25</v>
      </c>
      <c r="E226" s="26">
        <v>1983.05</v>
      </c>
      <c r="F226" s="31" t="s">
        <v>31</v>
      </c>
      <c r="G226" s="31" t="s">
        <v>18</v>
      </c>
      <c r="H226" s="23" t="s">
        <v>596</v>
      </c>
      <c r="I226" s="24"/>
      <c r="J226" s="23"/>
      <c r="K226" s="23" t="s">
        <v>517</v>
      </c>
      <c r="M226" s="23" t="s">
        <v>463</v>
      </c>
      <c r="O226" s="40">
        <f t="shared" si="9"/>
        <v>22.069999999999936</v>
      </c>
    </row>
    <row r="227" spans="1:15" s="2" customFormat="1" ht="19.5" customHeight="1">
      <c r="A227" s="30">
        <f t="shared" si="10"/>
        <v>74</v>
      </c>
      <c r="B227" s="22" t="s">
        <v>645</v>
      </c>
      <c r="C227" s="2" t="s">
        <v>647</v>
      </c>
      <c r="D227" s="31" t="s">
        <v>25</v>
      </c>
      <c r="E227" s="26">
        <v>1983.01</v>
      </c>
      <c r="F227" s="31" t="s">
        <v>31</v>
      </c>
      <c r="G227" s="31" t="s">
        <v>18</v>
      </c>
      <c r="H227" s="23" t="s">
        <v>429</v>
      </c>
      <c r="I227" s="24"/>
      <c r="J227" s="23"/>
      <c r="K227" s="23" t="s">
        <v>517</v>
      </c>
      <c r="M227" s="23" t="s">
        <v>463</v>
      </c>
      <c r="O227" s="40">
        <f t="shared" si="9"/>
        <v>22.1099999999999</v>
      </c>
    </row>
    <row r="228" spans="1:15" s="2" customFormat="1" ht="19.5" customHeight="1">
      <c r="A228" s="30">
        <f t="shared" si="10"/>
        <v>75</v>
      </c>
      <c r="B228" s="22" t="s">
        <v>648</v>
      </c>
      <c r="C228" s="2" t="s">
        <v>649</v>
      </c>
      <c r="D228" s="31" t="s">
        <v>16</v>
      </c>
      <c r="E228" s="26">
        <v>1977.12</v>
      </c>
      <c r="F228" s="31" t="s">
        <v>31</v>
      </c>
      <c r="G228" s="31" t="s">
        <v>18</v>
      </c>
      <c r="H228" s="23" t="s">
        <v>395</v>
      </c>
      <c r="I228" s="24"/>
      <c r="J228" s="23" t="s">
        <v>650</v>
      </c>
      <c r="K228" s="23" t="s">
        <v>517</v>
      </c>
      <c r="M228" s="23" t="s">
        <v>463</v>
      </c>
      <c r="O228" s="40">
        <f t="shared" si="9"/>
        <v>28</v>
      </c>
    </row>
    <row r="229" spans="1:15" s="2" customFormat="1" ht="19.5" customHeight="1">
      <c r="A229" s="30">
        <f t="shared" si="10"/>
        <v>76</v>
      </c>
      <c r="B229" s="22" t="s">
        <v>648</v>
      </c>
      <c r="C229" s="2" t="s">
        <v>651</v>
      </c>
      <c r="D229" s="31" t="s">
        <v>16</v>
      </c>
      <c r="E229" s="26">
        <v>1983.07</v>
      </c>
      <c r="F229" s="31" t="s">
        <v>128</v>
      </c>
      <c r="G229" s="31" t="s">
        <v>18</v>
      </c>
      <c r="H229" s="23" t="s">
        <v>652</v>
      </c>
      <c r="I229" s="24"/>
      <c r="J229" s="23"/>
      <c r="K229" s="23" t="s">
        <v>517</v>
      </c>
      <c r="M229" s="23" t="s">
        <v>463</v>
      </c>
      <c r="O229" s="40">
        <f t="shared" si="9"/>
        <v>22.049999999999955</v>
      </c>
    </row>
    <row r="230" spans="1:15" s="2" customFormat="1" ht="19.5" customHeight="1">
      <c r="A230" s="30">
        <f t="shared" si="10"/>
        <v>77</v>
      </c>
      <c r="B230" s="22" t="s">
        <v>648</v>
      </c>
      <c r="C230" s="2" t="s">
        <v>653</v>
      </c>
      <c r="D230" s="31" t="s">
        <v>16</v>
      </c>
      <c r="E230" s="26">
        <v>1981.04</v>
      </c>
      <c r="F230" s="31" t="s">
        <v>31</v>
      </c>
      <c r="G230" s="31" t="s">
        <v>18</v>
      </c>
      <c r="H230" s="23" t="s">
        <v>587</v>
      </c>
      <c r="I230" s="24"/>
      <c r="J230" s="23"/>
      <c r="K230" s="23" t="s">
        <v>517</v>
      </c>
      <c r="M230" s="23" t="s">
        <v>463</v>
      </c>
      <c r="O230" s="40">
        <f t="shared" si="9"/>
        <v>24.079999999999927</v>
      </c>
    </row>
    <row r="231" spans="1:15" s="2" customFormat="1" ht="19.5" customHeight="1">
      <c r="A231" s="30">
        <f t="shared" si="10"/>
        <v>78</v>
      </c>
      <c r="B231" s="22" t="s">
        <v>648</v>
      </c>
      <c r="C231" s="2" t="s">
        <v>654</v>
      </c>
      <c r="D231" s="31" t="s">
        <v>25</v>
      </c>
      <c r="E231" s="26">
        <v>1982.01</v>
      </c>
      <c r="F231" s="31" t="s">
        <v>31</v>
      </c>
      <c r="G231" s="31" t="s">
        <v>18</v>
      </c>
      <c r="H231" s="23" t="s">
        <v>655</v>
      </c>
      <c r="I231" s="24"/>
      <c r="J231" s="23"/>
      <c r="K231" s="23" t="s">
        <v>517</v>
      </c>
      <c r="M231" s="23" t="s">
        <v>463</v>
      </c>
      <c r="O231" s="40">
        <f t="shared" si="9"/>
        <v>23.1099999999999</v>
      </c>
    </row>
    <row r="232" spans="1:15" s="2" customFormat="1" ht="19.5" customHeight="1">
      <c r="A232" s="30">
        <f t="shared" si="10"/>
        <v>79</v>
      </c>
      <c r="B232" s="22" t="s">
        <v>648</v>
      </c>
      <c r="C232" s="2" t="s">
        <v>656</v>
      </c>
      <c r="D232" s="31" t="s">
        <v>25</v>
      </c>
      <c r="E232" s="26">
        <v>1983.12</v>
      </c>
      <c r="F232" s="31" t="s">
        <v>31</v>
      </c>
      <c r="G232" s="31" t="s">
        <v>18</v>
      </c>
      <c r="H232" s="23" t="s">
        <v>655</v>
      </c>
      <c r="I232" s="24"/>
      <c r="J232" s="23"/>
      <c r="K232" s="23" t="s">
        <v>517</v>
      </c>
      <c r="M232" s="23" t="s">
        <v>463</v>
      </c>
      <c r="O232" s="40">
        <f t="shared" si="9"/>
        <v>22</v>
      </c>
    </row>
    <row r="233" spans="1:15" s="2" customFormat="1" ht="19.5" customHeight="1">
      <c r="A233" s="30">
        <f t="shared" si="10"/>
        <v>80</v>
      </c>
      <c r="B233" s="22" t="s">
        <v>657</v>
      </c>
      <c r="C233" s="2" t="s">
        <v>658</v>
      </c>
      <c r="D233" s="31" t="s">
        <v>16</v>
      </c>
      <c r="E233" s="26">
        <v>1982.08</v>
      </c>
      <c r="F233" s="31" t="s">
        <v>31</v>
      </c>
      <c r="G233" s="31" t="s">
        <v>18</v>
      </c>
      <c r="H233" s="23" t="s">
        <v>659</v>
      </c>
      <c r="I233" s="24"/>
      <c r="J233" s="23"/>
      <c r="K233" s="23" t="s">
        <v>517</v>
      </c>
      <c r="M233" s="23" t="s">
        <v>463</v>
      </c>
      <c r="O233" s="40">
        <f t="shared" si="9"/>
        <v>23.039999999999964</v>
      </c>
    </row>
    <row r="234" spans="1:15" s="2" customFormat="1" ht="19.5" customHeight="1">
      <c r="A234" s="30">
        <f t="shared" si="10"/>
        <v>81</v>
      </c>
      <c r="B234" s="22" t="s">
        <v>657</v>
      </c>
      <c r="C234" s="2" t="s">
        <v>660</v>
      </c>
      <c r="D234" s="31" t="s">
        <v>25</v>
      </c>
      <c r="E234" s="26">
        <v>1981.05</v>
      </c>
      <c r="F234" s="31" t="s">
        <v>128</v>
      </c>
      <c r="G234" s="31" t="s">
        <v>18</v>
      </c>
      <c r="H234" s="23" t="s">
        <v>661</v>
      </c>
      <c r="I234" s="24"/>
      <c r="J234" s="23"/>
      <c r="K234" s="23" t="s">
        <v>517</v>
      </c>
      <c r="M234" s="23" t="s">
        <v>463</v>
      </c>
      <c r="O234" s="40">
        <f t="shared" si="9"/>
        <v>24.069999999999936</v>
      </c>
    </row>
    <row r="235" spans="1:15" s="2" customFormat="1" ht="19.5" customHeight="1">
      <c r="A235" s="30">
        <f t="shared" si="10"/>
        <v>82</v>
      </c>
      <c r="B235" s="22" t="s">
        <v>662</v>
      </c>
      <c r="C235" s="2" t="s">
        <v>663</v>
      </c>
      <c r="D235" s="31" t="s">
        <v>25</v>
      </c>
      <c r="E235" s="26">
        <v>1983.02</v>
      </c>
      <c r="F235" s="31" t="s">
        <v>128</v>
      </c>
      <c r="G235" s="31" t="s">
        <v>18</v>
      </c>
      <c r="H235" s="23" t="s">
        <v>664</v>
      </c>
      <c r="I235" s="24"/>
      <c r="J235" s="23" t="s">
        <v>665</v>
      </c>
      <c r="K235" s="23" t="s">
        <v>517</v>
      </c>
      <c r="M235" s="23" t="s">
        <v>463</v>
      </c>
      <c r="O235" s="40">
        <f t="shared" si="9"/>
        <v>22.09999999999991</v>
      </c>
    </row>
    <row r="236" spans="1:15" s="2" customFormat="1" ht="19.5" customHeight="1">
      <c r="A236" s="30">
        <f t="shared" si="10"/>
        <v>83</v>
      </c>
      <c r="B236" s="22" t="s">
        <v>236</v>
      </c>
      <c r="C236" s="2" t="s">
        <v>666</v>
      </c>
      <c r="D236" s="31" t="s">
        <v>16</v>
      </c>
      <c r="E236" s="26">
        <v>1982.12</v>
      </c>
      <c r="F236" s="31" t="s">
        <v>31</v>
      </c>
      <c r="G236" s="31" t="s">
        <v>18</v>
      </c>
      <c r="H236" s="23" t="s">
        <v>667</v>
      </c>
      <c r="I236" s="24"/>
      <c r="J236" s="23"/>
      <c r="K236" s="23" t="s">
        <v>517</v>
      </c>
      <c r="M236" s="23" t="s">
        <v>463</v>
      </c>
      <c r="O236" s="40">
        <f t="shared" si="9"/>
        <v>23</v>
      </c>
    </row>
    <row r="237" spans="1:15" s="2" customFormat="1" ht="19.5" customHeight="1">
      <c r="A237" s="30">
        <f t="shared" si="10"/>
        <v>84</v>
      </c>
      <c r="B237" s="22" t="s">
        <v>236</v>
      </c>
      <c r="C237" s="2" t="s">
        <v>668</v>
      </c>
      <c r="D237" s="31" t="s">
        <v>16</v>
      </c>
      <c r="E237" s="26">
        <v>1982.09</v>
      </c>
      <c r="F237" s="31" t="s">
        <v>128</v>
      </c>
      <c r="G237" s="31" t="s">
        <v>18</v>
      </c>
      <c r="H237" s="23" t="s">
        <v>395</v>
      </c>
      <c r="I237" s="24"/>
      <c r="J237" s="23"/>
      <c r="K237" s="23" t="s">
        <v>517</v>
      </c>
      <c r="M237" s="23" t="s">
        <v>463</v>
      </c>
      <c r="O237" s="40">
        <f t="shared" si="9"/>
        <v>23.029999999999973</v>
      </c>
    </row>
    <row r="238" spans="1:15" s="2" customFormat="1" ht="19.5" customHeight="1">
      <c r="A238" s="30">
        <f t="shared" si="10"/>
        <v>85</v>
      </c>
      <c r="B238" s="22" t="s">
        <v>236</v>
      </c>
      <c r="C238" s="2" t="s">
        <v>669</v>
      </c>
      <c r="D238" s="31" t="s">
        <v>25</v>
      </c>
      <c r="E238" s="26">
        <v>1981.02</v>
      </c>
      <c r="F238" s="31" t="s">
        <v>31</v>
      </c>
      <c r="G238" s="31" t="s">
        <v>18</v>
      </c>
      <c r="H238" s="23" t="s">
        <v>596</v>
      </c>
      <c r="I238" s="24"/>
      <c r="J238" s="23"/>
      <c r="K238" s="23" t="s">
        <v>517</v>
      </c>
      <c r="M238" s="23" t="s">
        <v>463</v>
      </c>
      <c r="O238" s="40">
        <f t="shared" si="9"/>
        <v>24.09999999999991</v>
      </c>
    </row>
    <row r="239" spans="1:15" s="2" customFormat="1" ht="19.5" customHeight="1">
      <c r="A239" s="30">
        <f t="shared" si="10"/>
        <v>86</v>
      </c>
      <c r="B239" s="22" t="s">
        <v>236</v>
      </c>
      <c r="C239" s="2" t="s">
        <v>670</v>
      </c>
      <c r="D239" s="31" t="s">
        <v>16</v>
      </c>
      <c r="E239" s="26">
        <v>1983.11</v>
      </c>
      <c r="F239" s="31" t="s">
        <v>31</v>
      </c>
      <c r="G239" s="31" t="s">
        <v>18</v>
      </c>
      <c r="H239" s="23" t="s">
        <v>671</v>
      </c>
      <c r="I239" s="24"/>
      <c r="J239" s="23"/>
      <c r="K239" s="23" t="s">
        <v>517</v>
      </c>
      <c r="M239" s="23" t="s">
        <v>463</v>
      </c>
      <c r="O239" s="40">
        <f t="shared" si="9"/>
        <v>22.00999999999999</v>
      </c>
    </row>
    <row r="240" spans="1:15" s="2" customFormat="1" ht="19.5" customHeight="1">
      <c r="A240" s="30">
        <f t="shared" si="10"/>
        <v>87</v>
      </c>
      <c r="B240" s="22" t="s">
        <v>236</v>
      </c>
      <c r="C240" s="2" t="s">
        <v>672</v>
      </c>
      <c r="D240" s="31" t="s">
        <v>16</v>
      </c>
      <c r="E240" s="26">
        <v>1980.01</v>
      </c>
      <c r="F240" s="31" t="s">
        <v>41</v>
      </c>
      <c r="G240" s="31" t="s">
        <v>18</v>
      </c>
      <c r="H240" s="23" t="s">
        <v>416</v>
      </c>
      <c r="I240" s="24"/>
      <c r="J240" s="23"/>
      <c r="K240" s="23" t="s">
        <v>517</v>
      </c>
      <c r="M240" s="23" t="s">
        <v>463</v>
      </c>
      <c r="O240" s="40">
        <f t="shared" si="9"/>
        <v>25.1099999999999</v>
      </c>
    </row>
    <row r="241" spans="1:15" s="2" customFormat="1" ht="19.5" customHeight="1">
      <c r="A241" s="30">
        <f t="shared" si="10"/>
        <v>88</v>
      </c>
      <c r="B241" s="22" t="s">
        <v>236</v>
      </c>
      <c r="C241" s="2" t="s">
        <v>673</v>
      </c>
      <c r="D241" s="31" t="s">
        <v>25</v>
      </c>
      <c r="E241" s="26">
        <v>1982.05</v>
      </c>
      <c r="F241" s="31" t="s">
        <v>31</v>
      </c>
      <c r="G241" s="31" t="s">
        <v>18</v>
      </c>
      <c r="H241" s="23" t="s">
        <v>596</v>
      </c>
      <c r="I241" s="24"/>
      <c r="J241" s="23"/>
      <c r="K241" s="23" t="s">
        <v>517</v>
      </c>
      <c r="M241" s="23" t="s">
        <v>463</v>
      </c>
      <c r="O241" s="40">
        <f t="shared" si="9"/>
        <v>23.069999999999936</v>
      </c>
    </row>
    <row r="242" spans="1:15" s="2" customFormat="1" ht="19.5" customHeight="1">
      <c r="A242" s="30">
        <f t="shared" si="10"/>
        <v>89</v>
      </c>
      <c r="B242" s="22" t="s">
        <v>674</v>
      </c>
      <c r="C242" s="2" t="s">
        <v>675</v>
      </c>
      <c r="D242" s="31" t="s">
        <v>16</v>
      </c>
      <c r="E242" s="26">
        <v>1975.08</v>
      </c>
      <c r="F242" s="31" t="s">
        <v>41</v>
      </c>
      <c r="G242" s="31" t="s">
        <v>18</v>
      </c>
      <c r="H242" s="23" t="s">
        <v>676</v>
      </c>
      <c r="I242" s="24"/>
      <c r="J242" s="23" t="s">
        <v>677</v>
      </c>
      <c r="K242" s="23" t="s">
        <v>517</v>
      </c>
      <c r="M242" s="23" t="s">
        <v>463</v>
      </c>
      <c r="O242" s="40">
        <f t="shared" si="9"/>
        <v>30.039999999999964</v>
      </c>
    </row>
    <row r="243" spans="1:15" s="2" customFormat="1" ht="19.5" customHeight="1">
      <c r="A243" s="30">
        <f t="shared" si="10"/>
        <v>90</v>
      </c>
      <c r="B243" s="22" t="s">
        <v>678</v>
      </c>
      <c r="C243" s="2" t="s">
        <v>679</v>
      </c>
      <c r="D243" s="31" t="s">
        <v>25</v>
      </c>
      <c r="E243" s="26">
        <v>1982.06</v>
      </c>
      <c r="F243" s="31" t="s">
        <v>31</v>
      </c>
      <c r="G243" s="31" t="s">
        <v>36</v>
      </c>
      <c r="H243" s="23" t="s">
        <v>453</v>
      </c>
      <c r="I243" s="24"/>
      <c r="J243" s="23"/>
      <c r="K243" s="23" t="s">
        <v>517</v>
      </c>
      <c r="M243" s="23" t="s">
        <v>463</v>
      </c>
      <c r="O243" s="40">
        <f aca="true" t="shared" si="11" ref="O243:O275">2005.12-E243</f>
        <v>23.059999999999945</v>
      </c>
    </row>
    <row r="244" spans="1:15" s="2" customFormat="1" ht="19.5" customHeight="1">
      <c r="A244" s="30">
        <f t="shared" si="10"/>
        <v>91</v>
      </c>
      <c r="B244" s="22" t="s">
        <v>678</v>
      </c>
      <c r="C244" s="2" t="s">
        <v>680</v>
      </c>
      <c r="D244" s="31" t="s">
        <v>16</v>
      </c>
      <c r="E244" s="26">
        <v>1983.07</v>
      </c>
      <c r="F244" s="31" t="s">
        <v>31</v>
      </c>
      <c r="G244" s="31" t="s">
        <v>36</v>
      </c>
      <c r="H244" s="23" t="s">
        <v>453</v>
      </c>
      <c r="I244" s="24"/>
      <c r="J244" s="23"/>
      <c r="K244" s="23" t="s">
        <v>517</v>
      </c>
      <c r="M244" s="23" t="s">
        <v>463</v>
      </c>
      <c r="O244" s="40">
        <f t="shared" si="11"/>
        <v>22.049999999999955</v>
      </c>
    </row>
    <row r="245" spans="1:15" s="2" customFormat="1" ht="19.5" customHeight="1">
      <c r="A245" s="30">
        <f t="shared" si="10"/>
        <v>92</v>
      </c>
      <c r="B245" s="22" t="s">
        <v>678</v>
      </c>
      <c r="C245" s="2" t="s">
        <v>681</v>
      </c>
      <c r="D245" s="31" t="s">
        <v>25</v>
      </c>
      <c r="E245" s="26">
        <v>1983.07</v>
      </c>
      <c r="F245" s="31" t="s">
        <v>31</v>
      </c>
      <c r="G245" s="31" t="s">
        <v>18</v>
      </c>
      <c r="H245" s="23" t="s">
        <v>682</v>
      </c>
      <c r="I245" s="24"/>
      <c r="J245" s="23"/>
      <c r="K245" s="23" t="s">
        <v>517</v>
      </c>
      <c r="M245" s="23" t="s">
        <v>463</v>
      </c>
      <c r="O245" s="40">
        <f t="shared" si="11"/>
        <v>22.049999999999955</v>
      </c>
    </row>
    <row r="246" spans="1:15" s="2" customFormat="1" ht="19.5" customHeight="1">
      <c r="A246" s="30">
        <f t="shared" si="10"/>
        <v>93</v>
      </c>
      <c r="B246" s="22" t="s">
        <v>683</v>
      </c>
      <c r="C246" s="2" t="s">
        <v>684</v>
      </c>
      <c r="D246" s="31" t="s">
        <v>16</v>
      </c>
      <c r="E246" s="26">
        <v>1977.04</v>
      </c>
      <c r="F246" s="31" t="s">
        <v>31</v>
      </c>
      <c r="G246" s="31" t="s">
        <v>36</v>
      </c>
      <c r="H246" s="2" t="s">
        <v>436</v>
      </c>
      <c r="I246" s="24"/>
      <c r="J246" s="23" t="s">
        <v>685</v>
      </c>
      <c r="K246" s="23" t="s">
        <v>517</v>
      </c>
      <c r="M246" s="23" t="s">
        <v>463</v>
      </c>
      <c r="O246" s="40">
        <f t="shared" si="11"/>
        <v>28.079999999999927</v>
      </c>
    </row>
    <row r="247" spans="1:15" s="2" customFormat="1" ht="19.5" customHeight="1">
      <c r="A247" s="30">
        <f t="shared" si="10"/>
        <v>94</v>
      </c>
      <c r="B247" s="22" t="s">
        <v>683</v>
      </c>
      <c r="C247" s="2" t="s">
        <v>686</v>
      </c>
      <c r="D247" s="31" t="s">
        <v>16</v>
      </c>
      <c r="E247" s="26">
        <v>1979.07</v>
      </c>
      <c r="F247" s="31" t="s">
        <v>31</v>
      </c>
      <c r="G247" s="31" t="s">
        <v>36</v>
      </c>
      <c r="H247" s="2" t="s">
        <v>436</v>
      </c>
      <c r="I247" s="24"/>
      <c r="J247" s="23" t="s">
        <v>687</v>
      </c>
      <c r="K247" s="23" t="s">
        <v>517</v>
      </c>
      <c r="M247" s="23" t="s">
        <v>463</v>
      </c>
      <c r="O247" s="40">
        <f t="shared" si="11"/>
        <v>26.049999999999955</v>
      </c>
    </row>
    <row r="248" spans="1:15" s="2" customFormat="1" ht="19.5" customHeight="1">
      <c r="A248" s="30">
        <f t="shared" si="10"/>
        <v>95</v>
      </c>
      <c r="B248" s="22" t="s">
        <v>688</v>
      </c>
      <c r="C248" s="2" t="s">
        <v>689</v>
      </c>
      <c r="D248" s="31" t="s">
        <v>25</v>
      </c>
      <c r="E248" s="26">
        <v>1983.07</v>
      </c>
      <c r="F248" s="31" t="s">
        <v>128</v>
      </c>
      <c r="G248" s="31" t="s">
        <v>36</v>
      </c>
      <c r="H248" s="23" t="s">
        <v>453</v>
      </c>
      <c r="I248" s="24"/>
      <c r="J248" s="23"/>
      <c r="K248" s="23" t="s">
        <v>517</v>
      </c>
      <c r="M248" s="23" t="s">
        <v>463</v>
      </c>
      <c r="O248" s="40">
        <f t="shared" si="11"/>
        <v>22.049999999999955</v>
      </c>
    </row>
    <row r="249" spans="1:15" s="2" customFormat="1" ht="19.5" customHeight="1">
      <c r="A249" s="30">
        <f t="shared" si="10"/>
        <v>96</v>
      </c>
      <c r="B249" s="22" t="s">
        <v>216</v>
      </c>
      <c r="C249" s="2" t="s">
        <v>690</v>
      </c>
      <c r="D249" s="31" t="s">
        <v>16</v>
      </c>
      <c r="E249" s="26">
        <v>1984.07</v>
      </c>
      <c r="F249" s="31" t="s">
        <v>31</v>
      </c>
      <c r="G249" s="31" t="s">
        <v>36</v>
      </c>
      <c r="H249" s="23" t="s">
        <v>691</v>
      </c>
      <c r="I249" s="24"/>
      <c r="J249" s="23"/>
      <c r="K249" s="23" t="s">
        <v>517</v>
      </c>
      <c r="M249" s="23" t="s">
        <v>463</v>
      </c>
      <c r="O249" s="40">
        <f t="shared" si="11"/>
        <v>21.049999999999955</v>
      </c>
    </row>
    <row r="250" spans="1:15" s="2" customFormat="1" ht="19.5" customHeight="1">
      <c r="A250" s="30">
        <f t="shared" si="10"/>
        <v>97</v>
      </c>
      <c r="B250" s="22" t="s">
        <v>216</v>
      </c>
      <c r="C250" s="2" t="s">
        <v>692</v>
      </c>
      <c r="D250" s="31" t="s">
        <v>25</v>
      </c>
      <c r="E250" s="26">
        <v>1979.11</v>
      </c>
      <c r="F250" s="31" t="s">
        <v>17</v>
      </c>
      <c r="G250" s="31" t="s">
        <v>36</v>
      </c>
      <c r="H250" s="23" t="s">
        <v>453</v>
      </c>
      <c r="I250" s="24"/>
      <c r="J250" s="23" t="s">
        <v>693</v>
      </c>
      <c r="K250" s="23" t="s">
        <v>517</v>
      </c>
      <c r="M250" s="23" t="s">
        <v>463</v>
      </c>
      <c r="O250" s="40">
        <f t="shared" si="11"/>
        <v>26.00999999999999</v>
      </c>
    </row>
    <row r="251" spans="1:15" s="2" customFormat="1" ht="19.5" customHeight="1">
      <c r="A251" s="30">
        <f t="shared" si="10"/>
        <v>98</v>
      </c>
      <c r="B251" s="22" t="s">
        <v>216</v>
      </c>
      <c r="C251" s="2" t="s">
        <v>694</v>
      </c>
      <c r="D251" s="31" t="s">
        <v>16</v>
      </c>
      <c r="E251" s="26">
        <v>1983.03</v>
      </c>
      <c r="F251" s="31" t="s">
        <v>31</v>
      </c>
      <c r="G251" s="31" t="s">
        <v>36</v>
      </c>
      <c r="H251" s="23" t="s">
        <v>695</v>
      </c>
      <c r="I251" s="24"/>
      <c r="J251" s="23"/>
      <c r="K251" s="23" t="s">
        <v>517</v>
      </c>
      <c r="M251" s="23" t="s">
        <v>463</v>
      </c>
      <c r="O251" s="40">
        <f t="shared" si="11"/>
        <v>22.089999999999918</v>
      </c>
    </row>
    <row r="252" spans="1:15" s="2" customFormat="1" ht="19.5" customHeight="1">
      <c r="A252" s="30">
        <f t="shared" si="10"/>
        <v>99</v>
      </c>
      <c r="B252" s="22" t="s">
        <v>216</v>
      </c>
      <c r="C252" s="2" t="s">
        <v>696</v>
      </c>
      <c r="D252" s="31" t="s">
        <v>16</v>
      </c>
      <c r="E252" s="26">
        <v>1982.03</v>
      </c>
      <c r="F252" s="31" t="s">
        <v>31</v>
      </c>
      <c r="G252" s="31" t="s">
        <v>36</v>
      </c>
      <c r="H252" s="2" t="s">
        <v>436</v>
      </c>
      <c r="I252" s="24"/>
      <c r="J252" s="23"/>
      <c r="K252" s="23" t="s">
        <v>517</v>
      </c>
      <c r="M252" s="23" t="s">
        <v>463</v>
      </c>
      <c r="O252" s="40">
        <f t="shared" si="11"/>
        <v>23.089999999999918</v>
      </c>
    </row>
    <row r="253" spans="1:15" s="2" customFormat="1" ht="19.5" customHeight="1">
      <c r="A253" s="30">
        <f t="shared" si="10"/>
        <v>100</v>
      </c>
      <c r="B253" s="22" t="s">
        <v>697</v>
      </c>
      <c r="C253" s="2" t="s">
        <v>698</v>
      </c>
      <c r="D253" s="31" t="s">
        <v>25</v>
      </c>
      <c r="E253" s="26">
        <v>1982.09</v>
      </c>
      <c r="F253" s="31" t="s">
        <v>31</v>
      </c>
      <c r="G253" s="31" t="s">
        <v>18</v>
      </c>
      <c r="H253" s="23" t="s">
        <v>436</v>
      </c>
      <c r="I253" s="24"/>
      <c r="J253" s="23" t="s">
        <v>699</v>
      </c>
      <c r="K253" s="23" t="s">
        <v>517</v>
      </c>
      <c r="M253" s="23" t="s">
        <v>463</v>
      </c>
      <c r="O253" s="40">
        <f t="shared" si="11"/>
        <v>23.029999999999973</v>
      </c>
    </row>
    <row r="254" spans="1:15" s="2" customFormat="1" ht="19.5" customHeight="1">
      <c r="A254" s="30">
        <f t="shared" si="10"/>
        <v>101</v>
      </c>
      <c r="B254" s="22" t="s">
        <v>700</v>
      </c>
      <c r="C254" s="2" t="s">
        <v>701</v>
      </c>
      <c r="D254" s="31" t="s">
        <v>16</v>
      </c>
      <c r="E254" s="26">
        <v>1978.04</v>
      </c>
      <c r="F254" s="31" t="s">
        <v>17</v>
      </c>
      <c r="G254" s="31" t="s">
        <v>36</v>
      </c>
      <c r="H254" s="23" t="s">
        <v>455</v>
      </c>
      <c r="I254" s="24"/>
      <c r="J254" s="23" t="s">
        <v>702</v>
      </c>
      <c r="K254" s="23" t="s">
        <v>517</v>
      </c>
      <c r="M254" s="23" t="s">
        <v>463</v>
      </c>
      <c r="O254" s="40">
        <f t="shared" si="11"/>
        <v>27.079999999999927</v>
      </c>
    </row>
    <row r="255" spans="1:15" s="2" customFormat="1" ht="19.5" customHeight="1">
      <c r="A255" s="30">
        <f t="shared" si="10"/>
        <v>102</v>
      </c>
      <c r="B255" s="22" t="s">
        <v>700</v>
      </c>
      <c r="C255" s="2" t="s">
        <v>703</v>
      </c>
      <c r="D255" s="31" t="s">
        <v>25</v>
      </c>
      <c r="E255" s="26">
        <v>1981.01</v>
      </c>
      <c r="F255" s="31" t="s">
        <v>31</v>
      </c>
      <c r="G255" s="31" t="s">
        <v>18</v>
      </c>
      <c r="H255" s="23" t="s">
        <v>436</v>
      </c>
      <c r="I255" s="24"/>
      <c r="J255" s="23" t="s">
        <v>704</v>
      </c>
      <c r="K255" s="23" t="s">
        <v>517</v>
      </c>
      <c r="M255" s="23" t="s">
        <v>463</v>
      </c>
      <c r="O255" s="40">
        <f t="shared" si="11"/>
        <v>24.1099999999999</v>
      </c>
    </row>
    <row r="256" spans="1:15" s="2" customFormat="1" ht="19.5" customHeight="1">
      <c r="A256" s="30">
        <f t="shared" si="10"/>
        <v>103</v>
      </c>
      <c r="B256" s="22" t="s">
        <v>705</v>
      </c>
      <c r="C256" s="2" t="s">
        <v>706</v>
      </c>
      <c r="D256" s="31" t="s">
        <v>16</v>
      </c>
      <c r="E256" s="26">
        <v>1982.09</v>
      </c>
      <c r="F256" s="31" t="s">
        <v>31</v>
      </c>
      <c r="G256" s="31" t="s">
        <v>36</v>
      </c>
      <c r="H256" s="23" t="s">
        <v>436</v>
      </c>
      <c r="I256" s="24"/>
      <c r="J256" s="23"/>
      <c r="K256" s="23" t="s">
        <v>517</v>
      </c>
      <c r="M256" s="23" t="s">
        <v>463</v>
      </c>
      <c r="O256" s="40">
        <f t="shared" si="11"/>
        <v>23.029999999999973</v>
      </c>
    </row>
    <row r="257" spans="1:15" s="2" customFormat="1" ht="19.5" customHeight="1">
      <c r="A257" s="30">
        <f t="shared" si="10"/>
        <v>104</v>
      </c>
      <c r="B257" s="22" t="s">
        <v>705</v>
      </c>
      <c r="C257" s="2" t="s">
        <v>707</v>
      </c>
      <c r="D257" s="31" t="s">
        <v>16</v>
      </c>
      <c r="E257" s="2" t="s">
        <v>708</v>
      </c>
      <c r="F257" s="31" t="s">
        <v>31</v>
      </c>
      <c r="G257" s="31" t="s">
        <v>36</v>
      </c>
      <c r="H257" s="23" t="s">
        <v>453</v>
      </c>
      <c r="I257" s="24"/>
      <c r="J257" s="23"/>
      <c r="K257" s="23" t="s">
        <v>517</v>
      </c>
      <c r="M257" s="23" t="s">
        <v>463</v>
      </c>
      <c r="O257" s="40">
        <f t="shared" si="11"/>
        <v>21.059999999999945</v>
      </c>
    </row>
    <row r="258" spans="1:15" s="2" customFormat="1" ht="19.5" customHeight="1">
      <c r="A258" s="30">
        <f t="shared" si="10"/>
        <v>105</v>
      </c>
      <c r="B258" s="22" t="s">
        <v>705</v>
      </c>
      <c r="C258" s="2" t="s">
        <v>709</v>
      </c>
      <c r="D258" s="31" t="s">
        <v>25</v>
      </c>
      <c r="E258" s="26">
        <v>1981.01</v>
      </c>
      <c r="F258" s="31" t="s">
        <v>17</v>
      </c>
      <c r="G258" s="31" t="s">
        <v>18</v>
      </c>
      <c r="H258" s="23" t="s">
        <v>710</v>
      </c>
      <c r="I258" s="24"/>
      <c r="J258" s="23"/>
      <c r="K258" s="23" t="s">
        <v>517</v>
      </c>
      <c r="M258" s="23" t="s">
        <v>463</v>
      </c>
      <c r="O258" s="40">
        <f t="shared" si="11"/>
        <v>24.1099999999999</v>
      </c>
    </row>
    <row r="259" spans="1:15" s="2" customFormat="1" ht="19.5" customHeight="1">
      <c r="A259" s="30">
        <f t="shared" si="10"/>
        <v>106</v>
      </c>
      <c r="B259" s="22" t="s">
        <v>259</v>
      </c>
      <c r="C259" s="2" t="s">
        <v>711</v>
      </c>
      <c r="D259" s="31" t="s">
        <v>25</v>
      </c>
      <c r="E259" s="26">
        <v>1984.04</v>
      </c>
      <c r="F259" s="31" t="s">
        <v>17</v>
      </c>
      <c r="G259" s="31" t="s">
        <v>36</v>
      </c>
      <c r="H259" s="23" t="s">
        <v>712</v>
      </c>
      <c r="I259" s="24"/>
      <c r="J259" s="23"/>
      <c r="K259" s="23" t="s">
        <v>517</v>
      </c>
      <c r="M259" s="23" t="s">
        <v>463</v>
      </c>
      <c r="O259" s="40">
        <f t="shared" si="11"/>
        <v>21.079999999999927</v>
      </c>
    </row>
    <row r="260" spans="1:15" s="2" customFormat="1" ht="19.5" customHeight="1">
      <c r="A260" s="30">
        <f t="shared" si="10"/>
        <v>107</v>
      </c>
      <c r="B260" s="22" t="s">
        <v>242</v>
      </c>
      <c r="C260" s="2" t="s">
        <v>713</v>
      </c>
      <c r="D260" s="31" t="s">
        <v>25</v>
      </c>
      <c r="E260" s="26">
        <v>1982.07</v>
      </c>
      <c r="F260" s="31" t="s">
        <v>128</v>
      </c>
      <c r="G260" s="31" t="s">
        <v>36</v>
      </c>
      <c r="H260" s="23" t="s">
        <v>453</v>
      </c>
      <c r="I260" s="24"/>
      <c r="J260" s="23" t="s">
        <v>714</v>
      </c>
      <c r="K260" s="23" t="s">
        <v>517</v>
      </c>
      <c r="M260" s="23" t="s">
        <v>463</v>
      </c>
      <c r="O260" s="40">
        <f t="shared" si="11"/>
        <v>23.049999999999955</v>
      </c>
    </row>
    <row r="261" spans="1:15" s="2" customFormat="1" ht="19.5" customHeight="1">
      <c r="A261" s="30">
        <f t="shared" si="10"/>
        <v>108</v>
      </c>
      <c r="B261" s="22" t="s">
        <v>242</v>
      </c>
      <c r="C261" s="2" t="s">
        <v>715</v>
      </c>
      <c r="D261" s="31" t="s">
        <v>16</v>
      </c>
      <c r="E261" s="26">
        <v>1985.08</v>
      </c>
      <c r="F261" s="31" t="s">
        <v>31</v>
      </c>
      <c r="G261" s="31" t="s">
        <v>36</v>
      </c>
      <c r="H261" s="23" t="s">
        <v>453</v>
      </c>
      <c r="I261" s="24"/>
      <c r="J261" s="23"/>
      <c r="K261" s="23" t="s">
        <v>517</v>
      </c>
      <c r="M261" s="23" t="s">
        <v>463</v>
      </c>
      <c r="O261" s="40">
        <f t="shared" si="11"/>
        <v>20.039999999999964</v>
      </c>
    </row>
    <row r="262" spans="1:15" s="2" customFormat="1" ht="19.5" customHeight="1">
      <c r="A262" s="30">
        <f t="shared" si="10"/>
        <v>109</v>
      </c>
      <c r="B262" s="22" t="s">
        <v>242</v>
      </c>
      <c r="C262" s="2" t="s">
        <v>716</v>
      </c>
      <c r="D262" s="31" t="s">
        <v>25</v>
      </c>
      <c r="E262" s="26">
        <v>1986.01</v>
      </c>
      <c r="F262" s="31" t="s">
        <v>31</v>
      </c>
      <c r="G262" s="31" t="s">
        <v>36</v>
      </c>
      <c r="H262" s="23" t="s">
        <v>717</v>
      </c>
      <c r="I262" s="24"/>
      <c r="J262" s="23"/>
      <c r="K262" s="23" t="s">
        <v>517</v>
      </c>
      <c r="M262" s="23" t="s">
        <v>463</v>
      </c>
      <c r="O262" s="40">
        <f t="shared" si="11"/>
        <v>19.1099999999999</v>
      </c>
    </row>
    <row r="263" spans="1:15" s="2" customFormat="1" ht="19.5" customHeight="1">
      <c r="A263" s="30">
        <f t="shared" si="10"/>
        <v>110</v>
      </c>
      <c r="B263" s="22" t="s">
        <v>242</v>
      </c>
      <c r="C263" s="2" t="s">
        <v>718</v>
      </c>
      <c r="D263" s="31" t="s">
        <v>25</v>
      </c>
      <c r="E263" s="26">
        <v>1984.03</v>
      </c>
      <c r="F263" s="31" t="s">
        <v>31</v>
      </c>
      <c r="G263" s="31" t="s">
        <v>36</v>
      </c>
      <c r="H263" s="23" t="s">
        <v>453</v>
      </c>
      <c r="I263" s="24"/>
      <c r="J263" s="23"/>
      <c r="K263" s="23" t="s">
        <v>517</v>
      </c>
      <c r="M263" s="23" t="s">
        <v>463</v>
      </c>
      <c r="O263" s="40">
        <f t="shared" si="11"/>
        <v>21.089999999999918</v>
      </c>
    </row>
    <row r="264" spans="1:15" s="2" customFormat="1" ht="19.5" customHeight="1">
      <c r="A264" s="30">
        <f t="shared" si="10"/>
        <v>111</v>
      </c>
      <c r="B264" s="22" t="s">
        <v>242</v>
      </c>
      <c r="C264" s="2" t="s">
        <v>719</v>
      </c>
      <c r="D264" s="31" t="s">
        <v>16</v>
      </c>
      <c r="E264" s="26">
        <v>1979.11</v>
      </c>
      <c r="F264" s="31" t="s">
        <v>41</v>
      </c>
      <c r="G264" s="31" t="s">
        <v>36</v>
      </c>
      <c r="H264" s="23" t="s">
        <v>453</v>
      </c>
      <c r="I264" s="24"/>
      <c r="J264" s="23"/>
      <c r="K264" s="23" t="s">
        <v>517</v>
      </c>
      <c r="M264" s="23" t="s">
        <v>463</v>
      </c>
      <c r="O264" s="40">
        <f t="shared" si="11"/>
        <v>26.00999999999999</v>
      </c>
    </row>
    <row r="265" spans="1:15" s="2" customFormat="1" ht="19.5" customHeight="1">
      <c r="A265" s="30">
        <f t="shared" si="10"/>
        <v>112</v>
      </c>
      <c r="B265" s="22" t="s">
        <v>434</v>
      </c>
      <c r="C265" s="2" t="s">
        <v>720</v>
      </c>
      <c r="D265" s="31" t="s">
        <v>16</v>
      </c>
      <c r="E265" s="26">
        <v>1983.03</v>
      </c>
      <c r="F265" s="31" t="s">
        <v>31</v>
      </c>
      <c r="G265" s="31" t="s">
        <v>36</v>
      </c>
      <c r="H265" s="23" t="s">
        <v>453</v>
      </c>
      <c r="I265" s="24"/>
      <c r="J265" s="23"/>
      <c r="K265" s="23" t="s">
        <v>517</v>
      </c>
      <c r="M265" s="23" t="s">
        <v>463</v>
      </c>
      <c r="O265" s="40">
        <f t="shared" si="11"/>
        <v>22.089999999999918</v>
      </c>
    </row>
    <row r="266" spans="1:15" s="2" customFormat="1" ht="19.5" customHeight="1">
      <c r="A266" s="30">
        <f t="shared" si="10"/>
        <v>113</v>
      </c>
      <c r="B266" s="22" t="s">
        <v>721</v>
      </c>
      <c r="C266" s="2" t="s">
        <v>722</v>
      </c>
      <c r="D266" s="31" t="s">
        <v>16</v>
      </c>
      <c r="E266" s="26">
        <v>1982.04</v>
      </c>
      <c r="F266" s="31" t="s">
        <v>31</v>
      </c>
      <c r="G266" s="31" t="s">
        <v>36</v>
      </c>
      <c r="H266" s="23" t="s">
        <v>453</v>
      </c>
      <c r="I266" s="24"/>
      <c r="J266" s="23"/>
      <c r="K266" s="23" t="s">
        <v>723</v>
      </c>
      <c r="M266" s="23" t="s">
        <v>463</v>
      </c>
      <c r="O266" s="40">
        <f t="shared" si="11"/>
        <v>23.079999999999927</v>
      </c>
    </row>
    <row r="267" spans="1:15" s="2" customFormat="1" ht="19.5" customHeight="1">
      <c r="A267" s="30">
        <f t="shared" si="10"/>
        <v>114</v>
      </c>
      <c r="B267" s="22" t="s">
        <v>724</v>
      </c>
      <c r="C267" s="2" t="s">
        <v>725</v>
      </c>
      <c r="D267" s="31" t="s">
        <v>25</v>
      </c>
      <c r="E267" s="26">
        <v>1982.1</v>
      </c>
      <c r="F267" s="31" t="s">
        <v>31</v>
      </c>
      <c r="G267" s="31" t="s">
        <v>18</v>
      </c>
      <c r="H267" s="23" t="s">
        <v>420</v>
      </c>
      <c r="I267" s="24" t="s">
        <v>726</v>
      </c>
      <c r="J267" s="23"/>
      <c r="K267" s="23" t="s">
        <v>723</v>
      </c>
      <c r="M267" s="23" t="s">
        <v>463</v>
      </c>
      <c r="O267" s="40">
        <f t="shared" si="11"/>
        <v>23.019999999999982</v>
      </c>
    </row>
    <row r="268" spans="1:15" s="2" customFormat="1" ht="19.5" customHeight="1">
      <c r="A268" s="30">
        <f t="shared" si="10"/>
        <v>115</v>
      </c>
      <c r="B268" s="22" t="s">
        <v>531</v>
      </c>
      <c r="C268" s="2" t="s">
        <v>727</v>
      </c>
      <c r="D268" s="31" t="s">
        <v>16</v>
      </c>
      <c r="E268" s="26">
        <v>1975.08</v>
      </c>
      <c r="F268" s="31" t="s">
        <v>41</v>
      </c>
      <c r="G268" s="31" t="s">
        <v>18</v>
      </c>
      <c r="H268" s="23" t="s">
        <v>728</v>
      </c>
      <c r="I268" s="24" t="s">
        <v>68</v>
      </c>
      <c r="J268" s="23"/>
      <c r="K268" s="23" t="s">
        <v>723</v>
      </c>
      <c r="M268" s="23" t="s">
        <v>463</v>
      </c>
      <c r="O268" s="40">
        <f t="shared" si="11"/>
        <v>30.039999999999964</v>
      </c>
    </row>
    <row r="269" spans="1:15" s="2" customFormat="1" ht="19.5" customHeight="1">
      <c r="A269" s="30">
        <f t="shared" si="10"/>
        <v>116</v>
      </c>
      <c r="B269" s="22" t="s">
        <v>581</v>
      </c>
      <c r="C269" s="2" t="s">
        <v>729</v>
      </c>
      <c r="D269" s="31" t="s">
        <v>25</v>
      </c>
      <c r="E269" s="26">
        <v>1982.09</v>
      </c>
      <c r="F269" s="31" t="s">
        <v>31</v>
      </c>
      <c r="G269" s="31" t="s">
        <v>18</v>
      </c>
      <c r="H269" s="23" t="s">
        <v>429</v>
      </c>
      <c r="I269" s="24" t="s">
        <v>68</v>
      </c>
      <c r="J269" s="23"/>
      <c r="K269" s="23" t="s">
        <v>723</v>
      </c>
      <c r="M269" s="23" t="s">
        <v>463</v>
      </c>
      <c r="O269" s="40">
        <f t="shared" si="11"/>
        <v>23.029999999999973</v>
      </c>
    </row>
    <row r="270" spans="1:15" s="2" customFormat="1" ht="19.5" customHeight="1">
      <c r="A270" s="30">
        <f t="shared" si="10"/>
        <v>117</v>
      </c>
      <c r="B270" s="22" t="s">
        <v>730</v>
      </c>
      <c r="C270" s="2" t="s">
        <v>731</v>
      </c>
      <c r="D270" s="31" t="s">
        <v>16</v>
      </c>
      <c r="E270" s="26">
        <v>1983.06</v>
      </c>
      <c r="F270" s="31" t="s">
        <v>31</v>
      </c>
      <c r="G270" s="31" t="s">
        <v>18</v>
      </c>
      <c r="H270" s="23" t="s">
        <v>732</v>
      </c>
      <c r="I270" s="24" t="s">
        <v>68</v>
      </c>
      <c r="J270" s="23"/>
      <c r="K270" s="23" t="s">
        <v>723</v>
      </c>
      <c r="M270" s="23" t="s">
        <v>463</v>
      </c>
      <c r="O270" s="40">
        <f t="shared" si="11"/>
        <v>22.059999999999945</v>
      </c>
    </row>
    <row r="271" spans="1:15" s="2" customFormat="1" ht="19.5" customHeight="1">
      <c r="A271" s="30">
        <f t="shared" si="10"/>
        <v>118</v>
      </c>
      <c r="B271" s="22" t="s">
        <v>236</v>
      </c>
      <c r="C271" s="2" t="s">
        <v>733</v>
      </c>
      <c r="D271" s="31" t="s">
        <v>16</v>
      </c>
      <c r="E271" s="26">
        <v>1982.12</v>
      </c>
      <c r="F271" s="31" t="s">
        <v>31</v>
      </c>
      <c r="G271" s="31" t="s">
        <v>18</v>
      </c>
      <c r="H271" s="23" t="s">
        <v>416</v>
      </c>
      <c r="I271" s="24" t="s">
        <v>68</v>
      </c>
      <c r="J271" s="23"/>
      <c r="K271" s="23" t="s">
        <v>723</v>
      </c>
      <c r="M271" s="23" t="s">
        <v>463</v>
      </c>
      <c r="O271" s="40">
        <f t="shared" si="11"/>
        <v>23</v>
      </c>
    </row>
    <row r="272" spans="1:15" s="2" customFormat="1" ht="19.5" customHeight="1">
      <c r="A272" s="30">
        <f t="shared" si="10"/>
        <v>119</v>
      </c>
      <c r="B272" s="22" t="s">
        <v>734</v>
      </c>
      <c r="C272" s="2" t="s">
        <v>735</v>
      </c>
      <c r="D272" s="31" t="s">
        <v>16</v>
      </c>
      <c r="E272" s="26">
        <v>1983.07</v>
      </c>
      <c r="F272" s="31" t="s">
        <v>31</v>
      </c>
      <c r="G272" s="31" t="s">
        <v>18</v>
      </c>
      <c r="H272" s="23" t="s">
        <v>736</v>
      </c>
      <c r="I272" s="24" t="s">
        <v>68</v>
      </c>
      <c r="J272" s="23"/>
      <c r="K272" s="23" t="s">
        <v>723</v>
      </c>
      <c r="M272" s="23" t="s">
        <v>463</v>
      </c>
      <c r="O272" s="40">
        <f t="shared" si="11"/>
        <v>22.049999999999955</v>
      </c>
    </row>
    <row r="273" spans="1:15" s="2" customFormat="1" ht="19.5" customHeight="1">
      <c r="A273" s="30">
        <f t="shared" si="10"/>
        <v>120</v>
      </c>
      <c r="B273" s="22" t="s">
        <v>700</v>
      </c>
      <c r="C273" s="2" t="s">
        <v>737</v>
      </c>
      <c r="D273" s="31" t="s">
        <v>16</v>
      </c>
      <c r="E273" s="26">
        <v>1982.07</v>
      </c>
      <c r="F273" s="31" t="s">
        <v>17</v>
      </c>
      <c r="G273" s="31" t="s">
        <v>36</v>
      </c>
      <c r="H273" s="23" t="s">
        <v>453</v>
      </c>
      <c r="I273" s="24"/>
      <c r="J273" s="23"/>
      <c r="K273" s="23" t="s">
        <v>723</v>
      </c>
      <c r="M273" s="23" t="s">
        <v>463</v>
      </c>
      <c r="O273" s="40">
        <f t="shared" si="11"/>
        <v>23.049999999999955</v>
      </c>
    </row>
    <row r="274" spans="1:15" s="2" customFormat="1" ht="19.5" customHeight="1">
      <c r="A274" s="30">
        <f t="shared" si="10"/>
        <v>121</v>
      </c>
      <c r="B274" s="22" t="s">
        <v>700</v>
      </c>
      <c r="C274" s="2" t="s">
        <v>738</v>
      </c>
      <c r="D274" s="31" t="s">
        <v>16</v>
      </c>
      <c r="E274" s="26">
        <v>1978.11</v>
      </c>
      <c r="F274" s="31" t="s">
        <v>31</v>
      </c>
      <c r="G274" s="31" t="s">
        <v>36</v>
      </c>
      <c r="H274" s="23" t="s">
        <v>455</v>
      </c>
      <c r="I274" s="24"/>
      <c r="J274" s="23" t="s">
        <v>739</v>
      </c>
      <c r="K274" s="23" t="s">
        <v>723</v>
      </c>
      <c r="M274" s="23" t="s">
        <v>463</v>
      </c>
      <c r="O274" s="40">
        <f t="shared" si="11"/>
        <v>27.00999999999999</v>
      </c>
    </row>
    <row r="275" spans="1:15" s="2" customFormat="1" ht="19.5" customHeight="1">
      <c r="A275" s="30">
        <f t="shared" si="10"/>
        <v>122</v>
      </c>
      <c r="B275" s="22" t="s">
        <v>259</v>
      </c>
      <c r="C275" s="2" t="s">
        <v>740</v>
      </c>
      <c r="D275" s="31" t="s">
        <v>16</v>
      </c>
      <c r="E275" s="26">
        <v>1984.09</v>
      </c>
      <c r="F275" s="31" t="s">
        <v>31</v>
      </c>
      <c r="G275" s="31" t="s">
        <v>36</v>
      </c>
      <c r="H275" s="23" t="s">
        <v>453</v>
      </c>
      <c r="I275" s="24"/>
      <c r="J275" s="23" t="s">
        <v>741</v>
      </c>
      <c r="K275" s="23" t="s">
        <v>723</v>
      </c>
      <c r="M275" s="23" t="s">
        <v>463</v>
      </c>
      <c r="O275" s="40">
        <f t="shared" si="11"/>
        <v>21.029999999999973</v>
      </c>
    </row>
    <row r="276" spans="1:15" s="2" customFormat="1" ht="19.5" customHeight="1">
      <c r="A276" s="30">
        <v>1</v>
      </c>
      <c r="B276" s="22" t="s">
        <v>742</v>
      </c>
      <c r="C276" s="2" t="s">
        <v>743</v>
      </c>
      <c r="D276" s="31" t="s">
        <v>25</v>
      </c>
      <c r="E276" s="26">
        <v>1981.07</v>
      </c>
      <c r="F276" s="31" t="s">
        <v>128</v>
      </c>
      <c r="G276" s="31" t="s">
        <v>18</v>
      </c>
      <c r="H276" s="23" t="s">
        <v>744</v>
      </c>
      <c r="I276" s="24"/>
      <c r="J276" s="23"/>
      <c r="K276" s="23" t="s">
        <v>745</v>
      </c>
      <c r="M276" s="23" t="s">
        <v>746</v>
      </c>
      <c r="O276" s="40">
        <f>2006.12-E276</f>
        <v>25.049999999999955</v>
      </c>
    </row>
    <row r="277" spans="1:15" s="2" customFormat="1" ht="19.5" customHeight="1">
      <c r="A277" s="30">
        <f aca="true" t="shared" si="12" ref="A277:A340">A276+1</f>
        <v>2</v>
      </c>
      <c r="B277" s="22" t="s">
        <v>747</v>
      </c>
      <c r="C277" s="2" t="s">
        <v>748</v>
      </c>
      <c r="D277" s="31" t="s">
        <v>16</v>
      </c>
      <c r="E277" s="26">
        <v>1973.01</v>
      </c>
      <c r="F277" s="31" t="s">
        <v>17</v>
      </c>
      <c r="G277" s="31" t="s">
        <v>36</v>
      </c>
      <c r="H277" s="23" t="s">
        <v>749</v>
      </c>
      <c r="I277" s="24"/>
      <c r="J277" s="23"/>
      <c r="K277" s="23" t="s">
        <v>745</v>
      </c>
      <c r="M277" s="23" t="s">
        <v>746</v>
      </c>
      <c r="O277" s="40">
        <f aca="true" t="shared" si="13" ref="O277:O340">2006.12-E277</f>
        <v>33.1099999999999</v>
      </c>
    </row>
    <row r="278" spans="1:15" s="2" customFormat="1" ht="19.5" customHeight="1">
      <c r="A278" s="30">
        <f t="shared" si="12"/>
        <v>3</v>
      </c>
      <c r="B278" s="22" t="s">
        <v>750</v>
      </c>
      <c r="C278" s="2" t="s">
        <v>751</v>
      </c>
      <c r="D278" s="31" t="s">
        <v>16</v>
      </c>
      <c r="E278" s="26">
        <v>1972.11</v>
      </c>
      <c r="F278" s="31" t="s">
        <v>17</v>
      </c>
      <c r="G278" s="31" t="s">
        <v>18</v>
      </c>
      <c r="H278" s="23" t="s">
        <v>529</v>
      </c>
      <c r="I278" s="24"/>
      <c r="J278" s="23" t="s">
        <v>752</v>
      </c>
      <c r="K278" s="23" t="s">
        <v>753</v>
      </c>
      <c r="M278" s="23" t="s">
        <v>746</v>
      </c>
      <c r="O278" s="40">
        <f t="shared" si="13"/>
        <v>34.00999999999999</v>
      </c>
    </row>
    <row r="279" spans="1:15" s="2" customFormat="1" ht="19.5" customHeight="1">
      <c r="A279" s="30">
        <f t="shared" si="12"/>
        <v>4</v>
      </c>
      <c r="B279" s="22" t="s">
        <v>750</v>
      </c>
      <c r="C279" s="2" t="s">
        <v>754</v>
      </c>
      <c r="D279" s="31" t="s">
        <v>16</v>
      </c>
      <c r="E279" s="26">
        <v>1979.08</v>
      </c>
      <c r="F279" s="31" t="s">
        <v>17</v>
      </c>
      <c r="G279" s="31" t="s">
        <v>36</v>
      </c>
      <c r="H279" s="23" t="s">
        <v>755</v>
      </c>
      <c r="I279" s="24"/>
      <c r="J279" s="23" t="s">
        <v>756</v>
      </c>
      <c r="K279" s="23" t="s">
        <v>753</v>
      </c>
      <c r="M279" s="23" t="s">
        <v>746</v>
      </c>
      <c r="O279" s="40">
        <f t="shared" si="13"/>
        <v>27.039999999999964</v>
      </c>
    </row>
    <row r="280" spans="1:15" s="2" customFormat="1" ht="19.5" customHeight="1">
      <c r="A280" s="30">
        <f t="shared" si="12"/>
        <v>5</v>
      </c>
      <c r="B280" s="22" t="s">
        <v>757</v>
      </c>
      <c r="C280" s="2" t="s">
        <v>758</v>
      </c>
      <c r="D280" s="31" t="s">
        <v>25</v>
      </c>
      <c r="E280" s="26">
        <v>1980.11</v>
      </c>
      <c r="F280" s="31" t="s">
        <v>31</v>
      </c>
      <c r="G280" s="31" t="s">
        <v>18</v>
      </c>
      <c r="H280" s="23" t="s">
        <v>759</v>
      </c>
      <c r="I280" s="24"/>
      <c r="J280" s="23"/>
      <c r="K280" s="23" t="s">
        <v>760</v>
      </c>
      <c r="M280" s="23" t="s">
        <v>746</v>
      </c>
      <c r="O280" s="40">
        <f t="shared" si="13"/>
        <v>26.00999999999999</v>
      </c>
    </row>
    <row r="281" spans="1:15" s="2" customFormat="1" ht="19.5" customHeight="1">
      <c r="A281" s="30">
        <f t="shared" si="12"/>
        <v>6</v>
      </c>
      <c r="B281" s="22" t="s">
        <v>761</v>
      </c>
      <c r="C281" s="2" t="s">
        <v>762</v>
      </c>
      <c r="D281" s="31" t="s">
        <v>16</v>
      </c>
      <c r="E281" s="26">
        <v>1983.11</v>
      </c>
      <c r="F281" s="31" t="s">
        <v>17</v>
      </c>
      <c r="G281" s="31" t="s">
        <v>18</v>
      </c>
      <c r="H281" s="23" t="s">
        <v>763</v>
      </c>
      <c r="I281" s="24"/>
      <c r="J281" s="23"/>
      <c r="K281" s="23" t="s">
        <v>764</v>
      </c>
      <c r="M281" s="23" t="s">
        <v>746</v>
      </c>
      <c r="O281" s="40">
        <f t="shared" si="13"/>
        <v>23.00999999999999</v>
      </c>
    </row>
    <row r="282" spans="1:15" s="2" customFormat="1" ht="19.5" customHeight="1">
      <c r="A282" s="30">
        <f t="shared" si="12"/>
        <v>7</v>
      </c>
      <c r="B282" s="22" t="s">
        <v>761</v>
      </c>
      <c r="C282" s="2" t="s">
        <v>765</v>
      </c>
      <c r="D282" s="31" t="s">
        <v>25</v>
      </c>
      <c r="E282" s="26">
        <v>1983.12</v>
      </c>
      <c r="F282" s="31" t="s">
        <v>31</v>
      </c>
      <c r="G282" s="31" t="s">
        <v>18</v>
      </c>
      <c r="H282" s="23" t="s">
        <v>763</v>
      </c>
      <c r="I282" s="24"/>
      <c r="J282" s="23"/>
      <c r="K282" s="23" t="s">
        <v>764</v>
      </c>
      <c r="M282" s="23" t="s">
        <v>746</v>
      </c>
      <c r="O282" s="40">
        <f t="shared" si="13"/>
        <v>23</v>
      </c>
    </row>
    <row r="283" spans="1:15" s="2" customFormat="1" ht="17.25" customHeight="1">
      <c r="A283" s="30">
        <f t="shared" si="12"/>
        <v>8</v>
      </c>
      <c r="B283" s="22" t="s">
        <v>766</v>
      </c>
      <c r="C283" s="2" t="s">
        <v>767</v>
      </c>
      <c r="D283" s="31" t="s">
        <v>16</v>
      </c>
      <c r="E283" s="26">
        <v>1980.06</v>
      </c>
      <c r="F283" s="31" t="s">
        <v>17</v>
      </c>
      <c r="G283" s="31" t="s">
        <v>378</v>
      </c>
      <c r="H283" s="23" t="s">
        <v>768</v>
      </c>
      <c r="I283" s="24"/>
      <c r="J283" s="23"/>
      <c r="K283" s="23" t="s">
        <v>764</v>
      </c>
      <c r="M283" s="23" t="s">
        <v>746</v>
      </c>
      <c r="O283" s="40">
        <f t="shared" si="13"/>
        <v>26.059999999999945</v>
      </c>
    </row>
    <row r="284" spans="1:15" s="2" customFormat="1" ht="19.5" customHeight="1">
      <c r="A284" s="30">
        <f t="shared" si="12"/>
        <v>9</v>
      </c>
      <c r="B284" s="22" t="s">
        <v>766</v>
      </c>
      <c r="C284" s="2" t="s">
        <v>769</v>
      </c>
      <c r="D284" s="31" t="s">
        <v>25</v>
      </c>
      <c r="E284" s="26">
        <v>1982.11</v>
      </c>
      <c r="F284" s="31" t="s">
        <v>31</v>
      </c>
      <c r="G284" s="31" t="s">
        <v>18</v>
      </c>
      <c r="H284" s="23" t="s">
        <v>770</v>
      </c>
      <c r="I284" s="24"/>
      <c r="J284" s="23"/>
      <c r="K284" s="23" t="s">
        <v>764</v>
      </c>
      <c r="M284" s="23" t="s">
        <v>746</v>
      </c>
      <c r="O284" s="40">
        <f t="shared" si="13"/>
        <v>24.00999999999999</v>
      </c>
    </row>
    <row r="285" spans="1:15" s="2" customFormat="1" ht="19.5" customHeight="1">
      <c r="A285" s="30">
        <f t="shared" si="12"/>
        <v>10</v>
      </c>
      <c r="B285" s="22" t="s">
        <v>771</v>
      </c>
      <c r="C285" s="2" t="s">
        <v>772</v>
      </c>
      <c r="D285" s="31" t="s">
        <v>16</v>
      </c>
      <c r="E285" s="26">
        <v>1984.05</v>
      </c>
      <c r="F285" s="31" t="s">
        <v>31</v>
      </c>
      <c r="G285" s="31" t="s">
        <v>18</v>
      </c>
      <c r="H285" s="23" t="s">
        <v>773</v>
      </c>
      <c r="I285" s="24"/>
      <c r="J285" s="23"/>
      <c r="K285" s="23" t="s">
        <v>764</v>
      </c>
      <c r="M285" s="23" t="s">
        <v>746</v>
      </c>
      <c r="O285" s="40">
        <f t="shared" si="13"/>
        <v>22.069999999999936</v>
      </c>
    </row>
    <row r="286" spans="1:15" s="2" customFormat="1" ht="19.5" customHeight="1">
      <c r="A286" s="30">
        <f t="shared" si="12"/>
        <v>11</v>
      </c>
      <c r="B286" s="22" t="s">
        <v>774</v>
      </c>
      <c r="C286" s="2" t="s">
        <v>775</v>
      </c>
      <c r="D286" s="31" t="s">
        <v>25</v>
      </c>
      <c r="E286" s="26">
        <v>1980.09</v>
      </c>
      <c r="F286" s="31" t="s">
        <v>17</v>
      </c>
      <c r="G286" s="31" t="s">
        <v>18</v>
      </c>
      <c r="H286" s="23" t="s">
        <v>386</v>
      </c>
      <c r="I286" s="24" t="s">
        <v>776</v>
      </c>
      <c r="J286" s="23"/>
      <c r="K286" s="23" t="s">
        <v>777</v>
      </c>
      <c r="M286" s="23" t="s">
        <v>746</v>
      </c>
      <c r="O286" s="40">
        <f t="shared" si="13"/>
        <v>26.029999999999973</v>
      </c>
    </row>
    <row r="287" spans="1:15" s="2" customFormat="1" ht="19.5" customHeight="1">
      <c r="A287" s="30">
        <f t="shared" si="12"/>
        <v>12</v>
      </c>
      <c r="B287" s="22" t="s">
        <v>393</v>
      </c>
      <c r="C287" s="2" t="s">
        <v>778</v>
      </c>
      <c r="D287" s="31" t="s">
        <v>16</v>
      </c>
      <c r="E287" s="26">
        <v>1982.02</v>
      </c>
      <c r="F287" s="31" t="s">
        <v>17</v>
      </c>
      <c r="G287" s="31" t="s">
        <v>18</v>
      </c>
      <c r="H287" s="23" t="s">
        <v>640</v>
      </c>
      <c r="I287" s="24"/>
      <c r="J287" s="23"/>
      <c r="K287" s="23" t="s">
        <v>779</v>
      </c>
      <c r="M287" s="23" t="s">
        <v>746</v>
      </c>
      <c r="O287" s="40">
        <f t="shared" si="13"/>
        <v>24.09999999999991</v>
      </c>
    </row>
    <row r="288" spans="1:15" s="2" customFormat="1" ht="19.5" customHeight="1">
      <c r="A288" s="30">
        <f t="shared" si="12"/>
        <v>13</v>
      </c>
      <c r="B288" s="22" t="s">
        <v>393</v>
      </c>
      <c r="C288" s="2" t="s">
        <v>780</v>
      </c>
      <c r="D288" s="31" t="s">
        <v>25</v>
      </c>
      <c r="E288" s="26">
        <v>1982.09</v>
      </c>
      <c r="F288" s="31" t="s">
        <v>31</v>
      </c>
      <c r="G288" s="31" t="s">
        <v>18</v>
      </c>
      <c r="H288" s="23" t="s">
        <v>781</v>
      </c>
      <c r="I288" s="24"/>
      <c r="J288" s="23"/>
      <c r="K288" s="23" t="s">
        <v>779</v>
      </c>
      <c r="M288" s="23" t="s">
        <v>746</v>
      </c>
      <c r="O288" s="40">
        <f t="shared" si="13"/>
        <v>24.029999999999973</v>
      </c>
    </row>
    <row r="289" spans="1:15" s="2" customFormat="1" ht="19.5" customHeight="1">
      <c r="A289" s="30">
        <f t="shared" si="12"/>
        <v>14</v>
      </c>
      <c r="B289" s="22" t="s">
        <v>393</v>
      </c>
      <c r="C289" s="2" t="s">
        <v>782</v>
      </c>
      <c r="D289" s="31" t="s">
        <v>16</v>
      </c>
      <c r="E289" s="26">
        <v>1983.01</v>
      </c>
      <c r="F289" s="31" t="s">
        <v>31</v>
      </c>
      <c r="G289" s="31" t="s">
        <v>18</v>
      </c>
      <c r="H289" s="23" t="s">
        <v>420</v>
      </c>
      <c r="I289" s="24"/>
      <c r="J289" s="23"/>
      <c r="K289" s="23" t="s">
        <v>779</v>
      </c>
      <c r="M289" s="23" t="s">
        <v>746</v>
      </c>
      <c r="O289" s="40">
        <f t="shared" si="13"/>
        <v>23.1099999999999</v>
      </c>
    </row>
    <row r="290" spans="1:15" s="2" customFormat="1" ht="19.5" customHeight="1">
      <c r="A290" s="30">
        <f t="shared" si="12"/>
        <v>15</v>
      </c>
      <c r="B290" s="22" t="s">
        <v>221</v>
      </c>
      <c r="C290" s="2" t="s">
        <v>783</v>
      </c>
      <c r="D290" s="31" t="s">
        <v>16</v>
      </c>
      <c r="E290" s="26">
        <v>1983.03</v>
      </c>
      <c r="F290" s="31" t="s">
        <v>31</v>
      </c>
      <c r="G290" s="31" t="s">
        <v>18</v>
      </c>
      <c r="H290" s="23" t="s">
        <v>784</v>
      </c>
      <c r="I290" s="24"/>
      <c r="J290" s="23"/>
      <c r="K290" s="23" t="s">
        <v>779</v>
      </c>
      <c r="M290" s="23" t="s">
        <v>746</v>
      </c>
      <c r="O290" s="40">
        <f t="shared" si="13"/>
        <v>23.089999999999918</v>
      </c>
    </row>
    <row r="291" spans="1:15" s="2" customFormat="1" ht="19.5" customHeight="1">
      <c r="A291" s="30">
        <f t="shared" si="12"/>
        <v>16</v>
      </c>
      <c r="B291" s="22" t="s">
        <v>393</v>
      </c>
      <c r="C291" s="2" t="s">
        <v>785</v>
      </c>
      <c r="D291" s="31" t="s">
        <v>16</v>
      </c>
      <c r="E291" s="26">
        <v>1982.11</v>
      </c>
      <c r="F291" s="31" t="s">
        <v>17</v>
      </c>
      <c r="G291" s="31" t="s">
        <v>378</v>
      </c>
      <c r="H291" s="23" t="s">
        <v>786</v>
      </c>
      <c r="I291" s="24"/>
      <c r="J291" s="23"/>
      <c r="K291" s="23" t="s">
        <v>787</v>
      </c>
      <c r="M291" s="23" t="s">
        <v>746</v>
      </c>
      <c r="O291" s="40">
        <f t="shared" si="13"/>
        <v>24.00999999999999</v>
      </c>
    </row>
    <row r="292" spans="1:15" s="2" customFormat="1" ht="19.5" customHeight="1">
      <c r="A292" s="30">
        <f t="shared" si="12"/>
        <v>17</v>
      </c>
      <c r="B292" s="22" t="s">
        <v>393</v>
      </c>
      <c r="C292" s="2" t="s">
        <v>788</v>
      </c>
      <c r="D292" s="31" t="s">
        <v>25</v>
      </c>
      <c r="E292" s="26">
        <v>1984.01</v>
      </c>
      <c r="F292" s="31" t="s">
        <v>17</v>
      </c>
      <c r="G292" s="31" t="s">
        <v>18</v>
      </c>
      <c r="H292" s="23" t="s">
        <v>416</v>
      </c>
      <c r="I292" s="24"/>
      <c r="J292" s="23"/>
      <c r="K292" s="23" t="s">
        <v>787</v>
      </c>
      <c r="M292" s="23" t="s">
        <v>746</v>
      </c>
      <c r="O292" s="40">
        <f t="shared" si="13"/>
        <v>22.1099999999999</v>
      </c>
    </row>
    <row r="293" spans="1:15" s="2" customFormat="1" ht="19.5" customHeight="1">
      <c r="A293" s="30">
        <f t="shared" si="12"/>
        <v>18</v>
      </c>
      <c r="B293" s="22" t="s">
        <v>789</v>
      </c>
      <c r="C293" s="2" t="s">
        <v>790</v>
      </c>
      <c r="D293" s="31" t="s">
        <v>16</v>
      </c>
      <c r="E293" s="26">
        <v>1983.04</v>
      </c>
      <c r="F293" s="31" t="s">
        <v>31</v>
      </c>
      <c r="G293" s="31" t="s">
        <v>18</v>
      </c>
      <c r="H293" s="23" t="s">
        <v>791</v>
      </c>
      <c r="I293" s="24"/>
      <c r="J293" s="23"/>
      <c r="K293" s="23" t="s">
        <v>787</v>
      </c>
      <c r="M293" s="23" t="s">
        <v>746</v>
      </c>
      <c r="O293" s="40">
        <f t="shared" si="13"/>
        <v>23.079999999999927</v>
      </c>
    </row>
    <row r="294" spans="1:15" s="2" customFormat="1" ht="19.5" customHeight="1">
      <c r="A294" s="30">
        <f t="shared" si="12"/>
        <v>19</v>
      </c>
      <c r="B294" s="22" t="s">
        <v>376</v>
      </c>
      <c r="C294" s="2" t="s">
        <v>792</v>
      </c>
      <c r="D294" s="31" t="s">
        <v>25</v>
      </c>
      <c r="E294" s="26">
        <v>1981.12</v>
      </c>
      <c r="F294" s="31" t="s">
        <v>17</v>
      </c>
      <c r="G294" s="31" t="s">
        <v>378</v>
      </c>
      <c r="H294" s="23" t="s">
        <v>793</v>
      </c>
      <c r="I294" s="24"/>
      <c r="J294" s="23"/>
      <c r="K294" s="23" t="s">
        <v>794</v>
      </c>
      <c r="M294" s="23" t="s">
        <v>746</v>
      </c>
      <c r="O294" s="40">
        <f t="shared" si="13"/>
        <v>25</v>
      </c>
    </row>
    <row r="295" spans="1:15" s="2" customFormat="1" ht="19.5" customHeight="1">
      <c r="A295" s="30">
        <f t="shared" si="12"/>
        <v>20</v>
      </c>
      <c r="B295" s="22" t="s">
        <v>376</v>
      </c>
      <c r="C295" s="2" t="s">
        <v>795</v>
      </c>
      <c r="D295" s="31" t="s">
        <v>16</v>
      </c>
      <c r="E295" s="26">
        <v>1977.09</v>
      </c>
      <c r="F295" s="31" t="s">
        <v>17</v>
      </c>
      <c r="G295" s="31" t="s">
        <v>18</v>
      </c>
      <c r="H295" s="23" t="s">
        <v>796</v>
      </c>
      <c r="I295" s="24"/>
      <c r="J295" s="23"/>
      <c r="K295" s="23" t="s">
        <v>794</v>
      </c>
      <c r="M295" s="23" t="s">
        <v>746</v>
      </c>
      <c r="O295" s="40">
        <f t="shared" si="13"/>
        <v>29.029999999999973</v>
      </c>
    </row>
    <row r="296" spans="1:15" s="2" customFormat="1" ht="19.5" customHeight="1">
      <c r="A296" s="30">
        <f t="shared" si="12"/>
        <v>21</v>
      </c>
      <c r="B296" s="22" t="s">
        <v>797</v>
      </c>
      <c r="C296" s="2" t="s">
        <v>798</v>
      </c>
      <c r="D296" s="31" t="s">
        <v>16</v>
      </c>
      <c r="E296" s="26">
        <v>1975.05</v>
      </c>
      <c r="F296" s="31" t="s">
        <v>17</v>
      </c>
      <c r="G296" s="31" t="s">
        <v>18</v>
      </c>
      <c r="H296" s="23" t="s">
        <v>799</v>
      </c>
      <c r="I296" s="24"/>
      <c r="J296" s="23"/>
      <c r="K296" s="23" t="s">
        <v>800</v>
      </c>
      <c r="M296" s="23" t="s">
        <v>746</v>
      </c>
      <c r="O296" s="40">
        <f t="shared" si="13"/>
        <v>31.069999999999936</v>
      </c>
    </row>
    <row r="297" spans="1:15" s="2" customFormat="1" ht="19.5" customHeight="1">
      <c r="A297" s="30">
        <f t="shared" si="12"/>
        <v>22</v>
      </c>
      <c r="B297" s="22" t="s">
        <v>421</v>
      </c>
      <c r="C297" s="2" t="s">
        <v>801</v>
      </c>
      <c r="D297" s="31" t="s">
        <v>16</v>
      </c>
      <c r="E297" s="26">
        <v>1978.08</v>
      </c>
      <c r="F297" s="31" t="s">
        <v>17</v>
      </c>
      <c r="G297" s="31" t="s">
        <v>18</v>
      </c>
      <c r="H297" s="23" t="s">
        <v>802</v>
      </c>
      <c r="I297" s="24"/>
      <c r="J297" s="23"/>
      <c r="K297" s="23" t="s">
        <v>800</v>
      </c>
      <c r="M297" s="23" t="s">
        <v>746</v>
      </c>
      <c r="O297" s="40">
        <f t="shared" si="13"/>
        <v>28.039999999999964</v>
      </c>
    </row>
    <row r="298" spans="1:15" s="2" customFormat="1" ht="19.5" customHeight="1">
      <c r="A298" s="30">
        <f t="shared" si="12"/>
        <v>23</v>
      </c>
      <c r="B298" s="22" t="s">
        <v>803</v>
      </c>
      <c r="C298" s="2" t="s">
        <v>804</v>
      </c>
      <c r="D298" s="31" t="s">
        <v>25</v>
      </c>
      <c r="E298" s="26">
        <v>1984.1</v>
      </c>
      <c r="F298" s="31" t="s">
        <v>17</v>
      </c>
      <c r="G298" s="31" t="s">
        <v>18</v>
      </c>
      <c r="H298" s="23" t="s">
        <v>472</v>
      </c>
      <c r="I298" s="24"/>
      <c r="J298" s="23"/>
      <c r="K298" s="23" t="s">
        <v>800</v>
      </c>
      <c r="M298" s="23" t="s">
        <v>746</v>
      </c>
      <c r="O298" s="40">
        <f t="shared" si="13"/>
        <v>22.019999999999982</v>
      </c>
    </row>
    <row r="299" spans="1:15" s="2" customFormat="1" ht="19.5" customHeight="1">
      <c r="A299" s="30">
        <f t="shared" si="12"/>
        <v>24</v>
      </c>
      <c r="B299" s="22" t="s">
        <v>805</v>
      </c>
      <c r="C299" s="2" t="s">
        <v>806</v>
      </c>
      <c r="D299" s="31" t="s">
        <v>16</v>
      </c>
      <c r="E299" s="26">
        <v>1983.09</v>
      </c>
      <c r="F299" s="31" t="s">
        <v>17</v>
      </c>
      <c r="G299" s="31" t="s">
        <v>18</v>
      </c>
      <c r="H299" s="23" t="s">
        <v>807</v>
      </c>
      <c r="I299" s="24"/>
      <c r="J299" s="23"/>
      <c r="K299" s="23" t="s">
        <v>800</v>
      </c>
      <c r="M299" s="23" t="s">
        <v>746</v>
      </c>
      <c r="O299" s="40">
        <f t="shared" si="13"/>
        <v>23.029999999999973</v>
      </c>
    </row>
    <row r="300" spans="1:15" s="2" customFormat="1" ht="19.5" customHeight="1">
      <c r="A300" s="30">
        <f t="shared" si="12"/>
        <v>25</v>
      </c>
      <c r="B300" s="22" t="s">
        <v>808</v>
      </c>
      <c r="C300" s="2" t="s">
        <v>809</v>
      </c>
      <c r="D300" s="31" t="s">
        <v>16</v>
      </c>
      <c r="E300" s="26">
        <v>1982.1</v>
      </c>
      <c r="F300" s="31" t="s">
        <v>31</v>
      </c>
      <c r="G300" s="31" t="s">
        <v>18</v>
      </c>
      <c r="H300" s="23" t="s">
        <v>810</v>
      </c>
      <c r="I300" s="24"/>
      <c r="J300" s="23"/>
      <c r="K300" s="23" t="s">
        <v>800</v>
      </c>
      <c r="M300" s="23" t="s">
        <v>746</v>
      </c>
      <c r="O300" s="40">
        <f t="shared" si="13"/>
        <v>24.019999999999982</v>
      </c>
    </row>
    <row r="301" spans="1:15" s="2" customFormat="1" ht="19.5" customHeight="1">
      <c r="A301" s="30">
        <f t="shared" si="12"/>
        <v>26</v>
      </c>
      <c r="B301" s="22" t="s">
        <v>287</v>
      </c>
      <c r="C301" s="2" t="s">
        <v>811</v>
      </c>
      <c r="D301" s="31" t="s">
        <v>25</v>
      </c>
      <c r="E301" s="26">
        <v>1981.03</v>
      </c>
      <c r="F301" s="31" t="s">
        <v>31</v>
      </c>
      <c r="G301" s="31" t="s">
        <v>18</v>
      </c>
      <c r="H301" s="23" t="s">
        <v>812</v>
      </c>
      <c r="I301" s="24"/>
      <c r="J301" s="23"/>
      <c r="K301" s="23" t="s">
        <v>813</v>
      </c>
      <c r="M301" s="23" t="s">
        <v>746</v>
      </c>
      <c r="O301" s="40">
        <f t="shared" si="13"/>
        <v>25.089999999999918</v>
      </c>
    </row>
    <row r="302" spans="1:15" s="2" customFormat="1" ht="19.5" customHeight="1">
      <c r="A302" s="30">
        <f t="shared" si="12"/>
        <v>27</v>
      </c>
      <c r="B302" s="22" t="s">
        <v>287</v>
      </c>
      <c r="C302" s="2" t="s">
        <v>814</v>
      </c>
      <c r="D302" s="31" t="s">
        <v>16</v>
      </c>
      <c r="E302" s="26">
        <v>1983.1</v>
      </c>
      <c r="F302" s="31" t="s">
        <v>17</v>
      </c>
      <c r="G302" s="31" t="s">
        <v>18</v>
      </c>
      <c r="H302" s="23" t="s">
        <v>815</v>
      </c>
      <c r="I302" s="24"/>
      <c r="J302" s="23"/>
      <c r="K302" s="23" t="s">
        <v>813</v>
      </c>
      <c r="M302" s="23" t="s">
        <v>746</v>
      </c>
      <c r="O302" s="40">
        <f t="shared" si="13"/>
        <v>23.019999999999982</v>
      </c>
    </row>
    <row r="303" spans="1:15" s="2" customFormat="1" ht="19.5" customHeight="1">
      <c r="A303" s="30">
        <f t="shared" si="12"/>
        <v>28</v>
      </c>
      <c r="B303" s="22" t="s">
        <v>581</v>
      </c>
      <c r="C303" s="2" t="s">
        <v>816</v>
      </c>
      <c r="D303" s="31" t="s">
        <v>16</v>
      </c>
      <c r="E303" s="26">
        <v>1983.01</v>
      </c>
      <c r="F303" s="31" t="s">
        <v>17</v>
      </c>
      <c r="G303" s="31" t="s">
        <v>18</v>
      </c>
      <c r="H303" s="23" t="s">
        <v>640</v>
      </c>
      <c r="I303" s="24" t="s">
        <v>68</v>
      </c>
      <c r="J303" s="23"/>
      <c r="K303" s="23" t="s">
        <v>817</v>
      </c>
      <c r="M303" s="23" t="s">
        <v>746</v>
      </c>
      <c r="O303" s="40">
        <f t="shared" si="13"/>
        <v>23.1099999999999</v>
      </c>
    </row>
    <row r="304" spans="1:15" s="2" customFormat="1" ht="19.5" customHeight="1">
      <c r="A304" s="30">
        <f t="shared" si="12"/>
        <v>29</v>
      </c>
      <c r="B304" s="22" t="s">
        <v>581</v>
      </c>
      <c r="C304" s="2" t="s">
        <v>818</v>
      </c>
      <c r="D304" s="31" t="s">
        <v>25</v>
      </c>
      <c r="E304" s="26">
        <v>1983.07</v>
      </c>
      <c r="F304" s="31" t="s">
        <v>31</v>
      </c>
      <c r="G304" s="31" t="s">
        <v>18</v>
      </c>
      <c r="H304" s="23" t="s">
        <v>819</v>
      </c>
      <c r="I304" s="24" t="s">
        <v>68</v>
      </c>
      <c r="J304" s="23"/>
      <c r="K304" s="23" t="s">
        <v>817</v>
      </c>
      <c r="M304" s="23" t="s">
        <v>746</v>
      </c>
      <c r="O304" s="40">
        <f t="shared" si="13"/>
        <v>23.049999999999955</v>
      </c>
    </row>
    <row r="305" spans="1:15" s="2" customFormat="1" ht="19.5" customHeight="1">
      <c r="A305" s="30">
        <f t="shared" si="12"/>
        <v>30</v>
      </c>
      <c r="B305" s="22" t="s">
        <v>581</v>
      </c>
      <c r="C305" s="2" t="s">
        <v>820</v>
      </c>
      <c r="D305" s="31" t="s">
        <v>16</v>
      </c>
      <c r="E305" s="26">
        <v>1981.03</v>
      </c>
      <c r="F305" s="31" t="s">
        <v>17</v>
      </c>
      <c r="G305" s="31" t="s">
        <v>378</v>
      </c>
      <c r="H305" s="23" t="s">
        <v>821</v>
      </c>
      <c r="I305" s="24" t="s">
        <v>822</v>
      </c>
      <c r="J305" s="23"/>
      <c r="K305" s="23" t="s">
        <v>817</v>
      </c>
      <c r="M305" s="23" t="s">
        <v>746</v>
      </c>
      <c r="O305" s="40">
        <f t="shared" si="13"/>
        <v>25.089999999999918</v>
      </c>
    </row>
    <row r="306" spans="1:15" s="2" customFormat="1" ht="19.5" customHeight="1">
      <c r="A306" s="30">
        <f t="shared" si="12"/>
        <v>31</v>
      </c>
      <c r="B306" s="22" t="s">
        <v>581</v>
      </c>
      <c r="C306" s="2" t="s">
        <v>823</v>
      </c>
      <c r="D306" s="31" t="s">
        <v>25</v>
      </c>
      <c r="E306" s="26">
        <v>1983.08</v>
      </c>
      <c r="F306" s="31" t="s">
        <v>17</v>
      </c>
      <c r="G306" s="31" t="s">
        <v>18</v>
      </c>
      <c r="H306" s="23" t="s">
        <v>824</v>
      </c>
      <c r="I306" s="24" t="s">
        <v>68</v>
      </c>
      <c r="J306" s="23"/>
      <c r="K306" s="23" t="s">
        <v>817</v>
      </c>
      <c r="M306" s="23" t="s">
        <v>746</v>
      </c>
      <c r="O306" s="40">
        <f t="shared" si="13"/>
        <v>23.039999999999964</v>
      </c>
    </row>
    <row r="307" spans="1:15" s="2" customFormat="1" ht="19.5" customHeight="1">
      <c r="A307" s="30">
        <f t="shared" si="12"/>
        <v>32</v>
      </c>
      <c r="B307" s="22" t="s">
        <v>581</v>
      </c>
      <c r="C307" s="2" t="s">
        <v>825</v>
      </c>
      <c r="D307" s="31" t="s">
        <v>25</v>
      </c>
      <c r="E307" s="26">
        <v>1983.05</v>
      </c>
      <c r="F307" s="31" t="s">
        <v>17</v>
      </c>
      <c r="G307" s="31" t="s">
        <v>378</v>
      </c>
      <c r="H307" s="23" t="s">
        <v>826</v>
      </c>
      <c r="I307" s="24" t="s">
        <v>822</v>
      </c>
      <c r="J307" s="23"/>
      <c r="K307" s="23" t="s">
        <v>817</v>
      </c>
      <c r="M307" s="23" t="s">
        <v>746</v>
      </c>
      <c r="O307" s="40">
        <f t="shared" si="13"/>
        <v>23.069999999999936</v>
      </c>
    </row>
    <row r="308" spans="1:15" s="2" customFormat="1" ht="19.5" customHeight="1">
      <c r="A308" s="30">
        <f t="shared" si="12"/>
        <v>33</v>
      </c>
      <c r="B308" s="22" t="s">
        <v>581</v>
      </c>
      <c r="C308" s="2" t="s">
        <v>827</v>
      </c>
      <c r="D308" s="31" t="s">
        <v>16</v>
      </c>
      <c r="E308" s="26">
        <v>1980.11</v>
      </c>
      <c r="F308" s="31" t="s">
        <v>128</v>
      </c>
      <c r="G308" s="31" t="s">
        <v>378</v>
      </c>
      <c r="H308" s="23" t="s">
        <v>826</v>
      </c>
      <c r="I308" s="24" t="s">
        <v>822</v>
      </c>
      <c r="J308" s="23"/>
      <c r="K308" s="23" t="s">
        <v>817</v>
      </c>
      <c r="M308" s="23" t="s">
        <v>746</v>
      </c>
      <c r="O308" s="40">
        <f t="shared" si="13"/>
        <v>26.00999999999999</v>
      </c>
    </row>
    <row r="309" spans="1:15" s="2" customFormat="1" ht="19.5" customHeight="1">
      <c r="A309" s="30">
        <f t="shared" si="12"/>
        <v>34</v>
      </c>
      <c r="B309" s="22" t="s">
        <v>581</v>
      </c>
      <c r="C309" s="2" t="s">
        <v>828</v>
      </c>
      <c r="D309" s="31" t="s">
        <v>16</v>
      </c>
      <c r="E309" s="26">
        <v>1980.06</v>
      </c>
      <c r="F309" s="31" t="s">
        <v>31</v>
      </c>
      <c r="G309" s="31" t="s">
        <v>378</v>
      </c>
      <c r="H309" s="23" t="s">
        <v>829</v>
      </c>
      <c r="I309" s="24" t="s">
        <v>822</v>
      </c>
      <c r="J309" s="23"/>
      <c r="K309" s="23" t="s">
        <v>817</v>
      </c>
      <c r="M309" s="23" t="s">
        <v>746</v>
      </c>
      <c r="O309" s="40">
        <f t="shared" si="13"/>
        <v>26.059999999999945</v>
      </c>
    </row>
    <row r="310" spans="1:15" s="2" customFormat="1" ht="19.5" customHeight="1">
      <c r="A310" s="30">
        <f t="shared" si="12"/>
        <v>35</v>
      </c>
      <c r="B310" s="22" t="s">
        <v>581</v>
      </c>
      <c r="C310" s="2" t="s">
        <v>830</v>
      </c>
      <c r="D310" s="31" t="s">
        <v>25</v>
      </c>
      <c r="E310" s="26">
        <v>1981.04</v>
      </c>
      <c r="F310" s="31" t="s">
        <v>17</v>
      </c>
      <c r="G310" s="31" t="s">
        <v>378</v>
      </c>
      <c r="H310" s="23" t="s">
        <v>831</v>
      </c>
      <c r="I310" s="24" t="s">
        <v>822</v>
      </c>
      <c r="J310" s="23"/>
      <c r="K310" s="23" t="s">
        <v>817</v>
      </c>
      <c r="M310" s="23" t="s">
        <v>746</v>
      </c>
      <c r="O310" s="40">
        <f t="shared" si="13"/>
        <v>25.079999999999927</v>
      </c>
    </row>
    <row r="311" spans="1:15" s="2" customFormat="1" ht="19.5" customHeight="1">
      <c r="A311" s="30">
        <f t="shared" si="12"/>
        <v>36</v>
      </c>
      <c r="B311" s="22" t="s">
        <v>581</v>
      </c>
      <c r="C311" s="2" t="s">
        <v>832</v>
      </c>
      <c r="D311" s="31" t="s">
        <v>16</v>
      </c>
      <c r="E311" s="26">
        <v>1981.06</v>
      </c>
      <c r="F311" s="31" t="s">
        <v>17</v>
      </c>
      <c r="G311" s="31" t="s">
        <v>378</v>
      </c>
      <c r="H311" s="23" t="s">
        <v>831</v>
      </c>
      <c r="I311" s="24" t="s">
        <v>822</v>
      </c>
      <c r="J311" s="23"/>
      <c r="K311" s="23" t="s">
        <v>817</v>
      </c>
      <c r="M311" s="23" t="s">
        <v>746</v>
      </c>
      <c r="O311" s="40">
        <f t="shared" si="13"/>
        <v>25.059999999999945</v>
      </c>
    </row>
    <row r="312" spans="1:15" s="2" customFormat="1" ht="19.5" customHeight="1">
      <c r="A312" s="30">
        <f t="shared" si="12"/>
        <v>37</v>
      </c>
      <c r="B312" s="22" t="s">
        <v>581</v>
      </c>
      <c r="C312" s="2" t="s">
        <v>833</v>
      </c>
      <c r="D312" s="31" t="s">
        <v>25</v>
      </c>
      <c r="E312" s="26">
        <v>1984.09</v>
      </c>
      <c r="F312" s="31" t="s">
        <v>17</v>
      </c>
      <c r="G312" s="31" t="s">
        <v>18</v>
      </c>
      <c r="H312" s="23" t="s">
        <v>416</v>
      </c>
      <c r="I312" s="24" t="s">
        <v>68</v>
      </c>
      <c r="J312" s="23"/>
      <c r="K312" s="23" t="s">
        <v>817</v>
      </c>
      <c r="M312" s="23" t="s">
        <v>746</v>
      </c>
      <c r="O312" s="40">
        <f t="shared" si="13"/>
        <v>22.029999999999973</v>
      </c>
    </row>
    <row r="313" spans="1:15" s="2" customFormat="1" ht="19.5" customHeight="1">
      <c r="A313" s="30">
        <f t="shared" si="12"/>
        <v>38</v>
      </c>
      <c r="B313" s="22" t="s">
        <v>581</v>
      </c>
      <c r="C313" s="2" t="s">
        <v>834</v>
      </c>
      <c r="D313" s="31" t="s">
        <v>25</v>
      </c>
      <c r="E313" s="26">
        <v>1985.01</v>
      </c>
      <c r="F313" s="31" t="s">
        <v>31</v>
      </c>
      <c r="G313" s="31" t="s">
        <v>18</v>
      </c>
      <c r="H313" s="23" t="s">
        <v>824</v>
      </c>
      <c r="I313" s="24" t="s">
        <v>68</v>
      </c>
      <c r="J313" s="23"/>
      <c r="K313" s="23" t="s">
        <v>817</v>
      </c>
      <c r="M313" s="23" t="s">
        <v>746</v>
      </c>
      <c r="O313" s="40">
        <f t="shared" si="13"/>
        <v>21.1099999999999</v>
      </c>
    </row>
    <row r="314" spans="1:15" s="2" customFormat="1" ht="19.5" customHeight="1">
      <c r="A314" s="30">
        <f t="shared" si="12"/>
        <v>39</v>
      </c>
      <c r="B314" s="22" t="s">
        <v>581</v>
      </c>
      <c r="C314" s="2" t="s">
        <v>835</v>
      </c>
      <c r="D314" s="31" t="s">
        <v>25</v>
      </c>
      <c r="E314" s="26">
        <v>1980.04</v>
      </c>
      <c r="F314" s="31" t="s">
        <v>31</v>
      </c>
      <c r="G314" s="31" t="s">
        <v>18</v>
      </c>
      <c r="H314" s="23" t="s">
        <v>763</v>
      </c>
      <c r="I314" s="24" t="s">
        <v>68</v>
      </c>
      <c r="J314" s="23" t="s">
        <v>836</v>
      </c>
      <c r="K314" s="23" t="s">
        <v>817</v>
      </c>
      <c r="M314" s="23" t="s">
        <v>746</v>
      </c>
      <c r="O314" s="40">
        <f t="shared" si="13"/>
        <v>26.079999999999927</v>
      </c>
    </row>
    <row r="315" spans="1:15" s="2" customFormat="1" ht="19.5" customHeight="1">
      <c r="A315" s="30">
        <f t="shared" si="12"/>
        <v>40</v>
      </c>
      <c r="B315" s="22" t="s">
        <v>581</v>
      </c>
      <c r="C315" s="2" t="s">
        <v>837</v>
      </c>
      <c r="D315" s="31" t="s">
        <v>25</v>
      </c>
      <c r="E315" s="26">
        <v>1978.12</v>
      </c>
      <c r="F315" s="31" t="s">
        <v>31</v>
      </c>
      <c r="G315" s="31" t="s">
        <v>18</v>
      </c>
      <c r="H315" s="23" t="s">
        <v>671</v>
      </c>
      <c r="I315" s="24" t="s">
        <v>68</v>
      </c>
      <c r="J315" s="23" t="s">
        <v>838</v>
      </c>
      <c r="K315" s="23" t="s">
        <v>817</v>
      </c>
      <c r="M315" s="23" t="s">
        <v>746</v>
      </c>
      <c r="O315" s="40">
        <f t="shared" si="13"/>
        <v>28</v>
      </c>
    </row>
    <row r="316" spans="1:15" s="2" customFormat="1" ht="19.5" customHeight="1">
      <c r="A316" s="30">
        <f t="shared" si="12"/>
        <v>41</v>
      </c>
      <c r="B316" s="22" t="s">
        <v>839</v>
      </c>
      <c r="C316" s="2" t="s">
        <v>415</v>
      </c>
      <c r="D316" s="31" t="s">
        <v>25</v>
      </c>
      <c r="E316" s="26">
        <v>1984.06</v>
      </c>
      <c r="F316" s="31" t="s">
        <v>31</v>
      </c>
      <c r="G316" s="31" t="s">
        <v>18</v>
      </c>
      <c r="H316" s="23" t="s">
        <v>840</v>
      </c>
      <c r="I316" s="24" t="s">
        <v>99</v>
      </c>
      <c r="J316" s="23"/>
      <c r="K316" s="23" t="s">
        <v>817</v>
      </c>
      <c r="M316" s="23" t="s">
        <v>746</v>
      </c>
      <c r="O316" s="40">
        <f t="shared" si="13"/>
        <v>22.059999999999945</v>
      </c>
    </row>
    <row r="317" spans="1:15" s="2" customFormat="1" ht="19.5" customHeight="1">
      <c r="A317" s="30">
        <f t="shared" si="12"/>
        <v>42</v>
      </c>
      <c r="B317" s="22" t="s">
        <v>841</v>
      </c>
      <c r="C317" s="2" t="s">
        <v>842</v>
      </c>
      <c r="D317" s="31" t="s">
        <v>16</v>
      </c>
      <c r="E317" s="26">
        <v>1981.02</v>
      </c>
      <c r="F317" s="31" t="s">
        <v>31</v>
      </c>
      <c r="G317" s="31" t="s">
        <v>18</v>
      </c>
      <c r="H317" s="23" t="s">
        <v>843</v>
      </c>
      <c r="I317" s="24" t="s">
        <v>68</v>
      </c>
      <c r="J317" s="23" t="s">
        <v>844</v>
      </c>
      <c r="K317" s="23" t="s">
        <v>817</v>
      </c>
      <c r="M317" s="23" t="s">
        <v>746</v>
      </c>
      <c r="O317" s="40">
        <f t="shared" si="13"/>
        <v>25.09999999999991</v>
      </c>
    </row>
    <row r="318" spans="1:15" s="2" customFormat="1" ht="19.5" customHeight="1">
      <c r="A318" s="30">
        <f t="shared" si="12"/>
        <v>43</v>
      </c>
      <c r="B318" s="22" t="s">
        <v>624</v>
      </c>
      <c r="C318" s="2" t="s">
        <v>845</v>
      </c>
      <c r="D318" s="31" t="s">
        <v>25</v>
      </c>
      <c r="E318" s="26">
        <v>1983.12</v>
      </c>
      <c r="F318" s="31" t="s">
        <v>31</v>
      </c>
      <c r="G318" s="31" t="s">
        <v>18</v>
      </c>
      <c r="H318" s="23" t="s">
        <v>846</v>
      </c>
      <c r="I318" s="24" t="s">
        <v>68</v>
      </c>
      <c r="J318" s="23"/>
      <c r="K318" s="23" t="s">
        <v>817</v>
      </c>
      <c r="M318" s="23" t="s">
        <v>746</v>
      </c>
      <c r="O318" s="40">
        <f t="shared" si="13"/>
        <v>23</v>
      </c>
    </row>
    <row r="319" spans="1:15" s="2" customFormat="1" ht="19.5" customHeight="1">
      <c r="A319" s="30">
        <f t="shared" si="12"/>
        <v>44</v>
      </c>
      <c r="B319" s="22" t="s">
        <v>624</v>
      </c>
      <c r="C319" s="2" t="s">
        <v>847</v>
      </c>
      <c r="D319" s="31" t="s">
        <v>25</v>
      </c>
      <c r="E319" s="26">
        <v>1983.08</v>
      </c>
      <c r="F319" s="31" t="s">
        <v>31</v>
      </c>
      <c r="G319" s="31" t="s">
        <v>18</v>
      </c>
      <c r="H319" s="23" t="s">
        <v>848</v>
      </c>
      <c r="I319" s="24" t="s">
        <v>68</v>
      </c>
      <c r="J319" s="23"/>
      <c r="K319" s="23" t="s">
        <v>817</v>
      </c>
      <c r="M319" s="23" t="s">
        <v>746</v>
      </c>
      <c r="O319" s="40">
        <f t="shared" si="13"/>
        <v>23.039999999999964</v>
      </c>
    </row>
    <row r="320" spans="1:15" s="2" customFormat="1" ht="19.5" customHeight="1">
      <c r="A320" s="30">
        <f t="shared" si="12"/>
        <v>45</v>
      </c>
      <c r="B320" s="22" t="s">
        <v>648</v>
      </c>
      <c r="C320" s="2" t="s">
        <v>849</v>
      </c>
      <c r="D320" s="31" t="s">
        <v>16</v>
      </c>
      <c r="E320" s="26">
        <v>1982.04</v>
      </c>
      <c r="F320" s="31" t="s">
        <v>31</v>
      </c>
      <c r="G320" s="31" t="s">
        <v>18</v>
      </c>
      <c r="H320" s="23" t="s">
        <v>763</v>
      </c>
      <c r="I320" s="24" t="s">
        <v>68</v>
      </c>
      <c r="J320" s="23"/>
      <c r="K320" s="23" t="s">
        <v>817</v>
      </c>
      <c r="M320" s="23" t="s">
        <v>746</v>
      </c>
      <c r="O320" s="40">
        <f t="shared" si="13"/>
        <v>24.079999999999927</v>
      </c>
    </row>
    <row r="321" spans="1:15" s="2" customFormat="1" ht="19.5" customHeight="1">
      <c r="A321" s="30">
        <f t="shared" si="12"/>
        <v>46</v>
      </c>
      <c r="B321" s="22" t="s">
        <v>648</v>
      </c>
      <c r="C321" s="2" t="s">
        <v>850</v>
      </c>
      <c r="D321" s="31" t="s">
        <v>16</v>
      </c>
      <c r="E321" s="26">
        <v>1978.09</v>
      </c>
      <c r="F321" s="31" t="s">
        <v>41</v>
      </c>
      <c r="G321" s="31" t="s">
        <v>18</v>
      </c>
      <c r="H321" s="23" t="s">
        <v>851</v>
      </c>
      <c r="I321" s="24" t="s">
        <v>68</v>
      </c>
      <c r="J321" s="23" t="s">
        <v>852</v>
      </c>
      <c r="K321" s="23" t="s">
        <v>817</v>
      </c>
      <c r="M321" s="23" t="s">
        <v>746</v>
      </c>
      <c r="O321" s="40">
        <f t="shared" si="13"/>
        <v>28.029999999999973</v>
      </c>
    </row>
    <row r="322" spans="1:15" s="2" customFormat="1" ht="19.5" customHeight="1">
      <c r="A322" s="30">
        <f t="shared" si="12"/>
        <v>47</v>
      </c>
      <c r="B322" s="22" t="s">
        <v>648</v>
      </c>
      <c r="C322" s="2" t="s">
        <v>853</v>
      </c>
      <c r="D322" s="31" t="s">
        <v>16</v>
      </c>
      <c r="E322" s="26">
        <v>1982.04</v>
      </c>
      <c r="F322" s="31" t="s">
        <v>31</v>
      </c>
      <c r="G322" s="31" t="s">
        <v>18</v>
      </c>
      <c r="H322" s="23" t="s">
        <v>416</v>
      </c>
      <c r="I322" s="24" t="s">
        <v>68</v>
      </c>
      <c r="J322" s="23" t="s">
        <v>854</v>
      </c>
      <c r="K322" s="23" t="s">
        <v>817</v>
      </c>
      <c r="M322" s="23" t="s">
        <v>746</v>
      </c>
      <c r="O322" s="40">
        <f t="shared" si="13"/>
        <v>24.079999999999927</v>
      </c>
    </row>
    <row r="323" spans="1:15" s="2" customFormat="1" ht="19.5" customHeight="1">
      <c r="A323" s="30">
        <f t="shared" si="12"/>
        <v>48</v>
      </c>
      <c r="B323" s="22" t="s">
        <v>648</v>
      </c>
      <c r="C323" s="2" t="s">
        <v>855</v>
      </c>
      <c r="D323" s="31" t="s">
        <v>16</v>
      </c>
      <c r="E323" s="26">
        <v>1981.04</v>
      </c>
      <c r="F323" s="31" t="s">
        <v>31</v>
      </c>
      <c r="G323" s="31" t="s">
        <v>18</v>
      </c>
      <c r="H323" s="23" t="s">
        <v>856</v>
      </c>
      <c r="I323" s="24" t="s">
        <v>68</v>
      </c>
      <c r="J323" s="23" t="s">
        <v>857</v>
      </c>
      <c r="K323" s="23" t="s">
        <v>817</v>
      </c>
      <c r="M323" s="23" t="s">
        <v>746</v>
      </c>
      <c r="O323" s="40">
        <f t="shared" si="13"/>
        <v>25.079999999999927</v>
      </c>
    </row>
    <row r="324" spans="1:15" s="2" customFormat="1" ht="19.5" customHeight="1">
      <c r="A324" s="30">
        <f t="shared" si="12"/>
        <v>49</v>
      </c>
      <c r="B324" s="22" t="s">
        <v>648</v>
      </c>
      <c r="C324" s="2" t="s">
        <v>858</v>
      </c>
      <c r="D324" s="31" t="s">
        <v>25</v>
      </c>
      <c r="E324" s="26">
        <v>1985.04</v>
      </c>
      <c r="F324" s="31" t="s">
        <v>17</v>
      </c>
      <c r="G324" s="31" t="s">
        <v>18</v>
      </c>
      <c r="H324" s="2" t="s">
        <v>596</v>
      </c>
      <c r="I324" s="24" t="s">
        <v>68</v>
      </c>
      <c r="J324" s="23"/>
      <c r="K324" s="23" t="s">
        <v>817</v>
      </c>
      <c r="M324" s="23" t="s">
        <v>746</v>
      </c>
      <c r="O324" s="40">
        <f t="shared" si="13"/>
        <v>21.079999999999927</v>
      </c>
    </row>
    <row r="325" spans="1:15" s="2" customFormat="1" ht="19.5" customHeight="1">
      <c r="A325" s="30">
        <f t="shared" si="12"/>
        <v>50</v>
      </c>
      <c r="B325" s="22" t="s">
        <v>657</v>
      </c>
      <c r="C325" s="2" t="s">
        <v>859</v>
      </c>
      <c r="D325" s="31" t="s">
        <v>16</v>
      </c>
      <c r="E325" s="26">
        <v>1983.09</v>
      </c>
      <c r="F325" s="31" t="s">
        <v>31</v>
      </c>
      <c r="G325" s="31" t="s">
        <v>18</v>
      </c>
      <c r="H325" s="23" t="s">
        <v>860</v>
      </c>
      <c r="I325" s="24" t="s">
        <v>68</v>
      </c>
      <c r="J325" s="23"/>
      <c r="K325" s="23" t="s">
        <v>817</v>
      </c>
      <c r="M325" s="23" t="s">
        <v>746</v>
      </c>
      <c r="O325" s="40">
        <f t="shared" si="13"/>
        <v>23.029999999999973</v>
      </c>
    </row>
    <row r="326" spans="1:15" s="2" customFormat="1" ht="19.5" customHeight="1">
      <c r="A326" s="30">
        <f t="shared" si="12"/>
        <v>51</v>
      </c>
      <c r="B326" s="22" t="s">
        <v>657</v>
      </c>
      <c r="C326" s="2" t="s">
        <v>861</v>
      </c>
      <c r="D326" s="31" t="s">
        <v>25</v>
      </c>
      <c r="E326" s="26">
        <v>1983.07</v>
      </c>
      <c r="F326" s="31" t="s">
        <v>31</v>
      </c>
      <c r="G326" s="31" t="s">
        <v>18</v>
      </c>
      <c r="H326" s="23" t="s">
        <v>442</v>
      </c>
      <c r="I326" s="24" t="s">
        <v>68</v>
      </c>
      <c r="J326" s="23"/>
      <c r="K326" s="23" t="s">
        <v>817</v>
      </c>
      <c r="M326" s="23" t="s">
        <v>746</v>
      </c>
      <c r="O326" s="40">
        <f t="shared" si="13"/>
        <v>23.049999999999955</v>
      </c>
    </row>
    <row r="327" spans="1:15" s="2" customFormat="1" ht="19.5" customHeight="1">
      <c r="A327" s="30">
        <f t="shared" si="12"/>
        <v>52</v>
      </c>
      <c r="B327" s="22" t="s">
        <v>662</v>
      </c>
      <c r="C327" s="2" t="s">
        <v>862</v>
      </c>
      <c r="D327" s="31" t="s">
        <v>25</v>
      </c>
      <c r="E327" s="26">
        <v>1984.12</v>
      </c>
      <c r="F327" s="31" t="s">
        <v>31</v>
      </c>
      <c r="G327" s="31" t="s">
        <v>18</v>
      </c>
      <c r="H327" s="23" t="s">
        <v>843</v>
      </c>
      <c r="I327" s="24" t="s">
        <v>68</v>
      </c>
      <c r="J327" s="23"/>
      <c r="K327" s="23" t="s">
        <v>817</v>
      </c>
      <c r="M327" s="23" t="s">
        <v>746</v>
      </c>
      <c r="O327" s="40">
        <f t="shared" si="13"/>
        <v>22</v>
      </c>
    </row>
    <row r="328" spans="1:15" s="2" customFormat="1" ht="19.5" customHeight="1">
      <c r="A328" s="30">
        <f t="shared" si="12"/>
        <v>53</v>
      </c>
      <c r="B328" s="22" t="s">
        <v>863</v>
      </c>
      <c r="C328" s="2" t="s">
        <v>864</v>
      </c>
      <c r="D328" s="31" t="s">
        <v>16</v>
      </c>
      <c r="E328" s="26">
        <v>1981.11</v>
      </c>
      <c r="F328" s="31" t="s">
        <v>31</v>
      </c>
      <c r="G328" s="31" t="s">
        <v>18</v>
      </c>
      <c r="H328" s="23" t="s">
        <v>840</v>
      </c>
      <c r="I328" s="24" t="s">
        <v>68</v>
      </c>
      <c r="J328" s="23"/>
      <c r="K328" s="23" t="s">
        <v>817</v>
      </c>
      <c r="M328" s="23" t="s">
        <v>746</v>
      </c>
      <c r="O328" s="40">
        <f t="shared" si="13"/>
        <v>25.00999999999999</v>
      </c>
    </row>
    <row r="329" spans="1:15" s="2" customFormat="1" ht="19.5" customHeight="1">
      <c r="A329" s="30">
        <f t="shared" si="12"/>
        <v>54</v>
      </c>
      <c r="B329" s="22" t="s">
        <v>236</v>
      </c>
      <c r="C329" s="2" t="s">
        <v>865</v>
      </c>
      <c r="D329" s="31" t="s">
        <v>16</v>
      </c>
      <c r="E329" s="26">
        <v>1982.12</v>
      </c>
      <c r="F329" s="31" t="s">
        <v>17</v>
      </c>
      <c r="G329" s="31" t="s">
        <v>18</v>
      </c>
      <c r="H329" s="23" t="s">
        <v>866</v>
      </c>
      <c r="I329" s="24" t="s">
        <v>68</v>
      </c>
      <c r="J329" s="23" t="s">
        <v>867</v>
      </c>
      <c r="K329" s="23" t="s">
        <v>817</v>
      </c>
      <c r="M329" s="23" t="s">
        <v>746</v>
      </c>
      <c r="O329" s="40">
        <f t="shared" si="13"/>
        <v>24</v>
      </c>
    </row>
    <row r="330" spans="1:15" s="2" customFormat="1" ht="19.5" customHeight="1">
      <c r="A330" s="30">
        <f t="shared" si="12"/>
        <v>55</v>
      </c>
      <c r="B330" s="22" t="s">
        <v>868</v>
      </c>
      <c r="C330" s="2" t="s">
        <v>869</v>
      </c>
      <c r="D330" s="31" t="s">
        <v>16</v>
      </c>
      <c r="E330" s="26">
        <v>1984.11</v>
      </c>
      <c r="F330" s="31" t="s">
        <v>31</v>
      </c>
      <c r="G330" s="31" t="s">
        <v>18</v>
      </c>
      <c r="H330" s="23" t="s">
        <v>815</v>
      </c>
      <c r="I330" s="24" t="s">
        <v>68</v>
      </c>
      <c r="J330" s="23"/>
      <c r="K330" s="23" t="s">
        <v>817</v>
      </c>
      <c r="M330" s="23" t="s">
        <v>746</v>
      </c>
      <c r="O330" s="40">
        <f t="shared" si="13"/>
        <v>22.00999999999999</v>
      </c>
    </row>
    <row r="331" spans="1:15" s="2" customFormat="1" ht="19.5" customHeight="1">
      <c r="A331" s="30">
        <f t="shared" si="12"/>
        <v>56</v>
      </c>
      <c r="B331" s="22" t="s">
        <v>870</v>
      </c>
      <c r="C331" s="2" t="s">
        <v>871</v>
      </c>
      <c r="D331" s="31" t="s">
        <v>16</v>
      </c>
      <c r="E331" s="26">
        <v>1983.06</v>
      </c>
      <c r="F331" s="31" t="s">
        <v>31</v>
      </c>
      <c r="G331" s="31" t="s">
        <v>18</v>
      </c>
      <c r="H331" s="23" t="s">
        <v>843</v>
      </c>
      <c r="I331" s="24" t="s">
        <v>68</v>
      </c>
      <c r="J331" s="23"/>
      <c r="K331" s="23" t="s">
        <v>817</v>
      </c>
      <c r="M331" s="23" t="s">
        <v>746</v>
      </c>
      <c r="O331" s="40">
        <f t="shared" si="13"/>
        <v>23.059999999999945</v>
      </c>
    </row>
    <row r="332" spans="1:15" s="2" customFormat="1" ht="19.5" customHeight="1">
      <c r="A332" s="30">
        <f t="shared" si="12"/>
        <v>57</v>
      </c>
      <c r="B332" s="22" t="s">
        <v>872</v>
      </c>
      <c r="C332" s="2" t="s">
        <v>873</v>
      </c>
      <c r="D332" s="31" t="s">
        <v>16</v>
      </c>
      <c r="E332" s="26">
        <v>1975.11</v>
      </c>
      <c r="F332" s="31" t="s">
        <v>41</v>
      </c>
      <c r="G332" s="31" t="s">
        <v>18</v>
      </c>
      <c r="H332" s="23" t="s">
        <v>874</v>
      </c>
      <c r="I332" s="24"/>
      <c r="J332" s="23" t="s">
        <v>875</v>
      </c>
      <c r="K332" s="23" t="s">
        <v>817</v>
      </c>
      <c r="M332" s="23" t="s">
        <v>746</v>
      </c>
      <c r="O332" s="40">
        <f t="shared" si="13"/>
        <v>31.00999999999999</v>
      </c>
    </row>
    <row r="333" spans="1:15" s="2" customFormat="1" ht="19.5" customHeight="1">
      <c r="A333" s="30">
        <f t="shared" si="12"/>
        <v>58</v>
      </c>
      <c r="B333" s="22" t="s">
        <v>876</v>
      </c>
      <c r="C333" s="2" t="s">
        <v>877</v>
      </c>
      <c r="D333" s="31" t="s">
        <v>25</v>
      </c>
      <c r="E333" s="26">
        <v>1984.11</v>
      </c>
      <c r="F333" s="31" t="s">
        <v>128</v>
      </c>
      <c r="G333" s="31" t="s">
        <v>36</v>
      </c>
      <c r="H333" s="23" t="s">
        <v>878</v>
      </c>
      <c r="I333" s="24"/>
      <c r="J333" s="23"/>
      <c r="K333" s="23" t="s">
        <v>817</v>
      </c>
      <c r="M333" s="23" t="s">
        <v>746</v>
      </c>
      <c r="O333" s="40">
        <f t="shared" si="13"/>
        <v>22.00999999999999</v>
      </c>
    </row>
    <row r="334" spans="1:15" s="2" customFormat="1" ht="19.5" customHeight="1">
      <c r="A334" s="30">
        <f t="shared" si="12"/>
        <v>59</v>
      </c>
      <c r="B334" s="22" t="s">
        <v>879</v>
      </c>
      <c r="C334" s="2" t="s">
        <v>880</v>
      </c>
      <c r="D334" s="31" t="s">
        <v>16</v>
      </c>
      <c r="E334" s="26">
        <v>1980.08</v>
      </c>
      <c r="F334" s="31" t="s">
        <v>41</v>
      </c>
      <c r="G334" s="31" t="s">
        <v>36</v>
      </c>
      <c r="H334" s="23" t="s">
        <v>881</v>
      </c>
      <c r="I334" s="24"/>
      <c r="J334" s="23"/>
      <c r="K334" s="23" t="s">
        <v>817</v>
      </c>
      <c r="M334" s="23" t="s">
        <v>746</v>
      </c>
      <c r="O334" s="40">
        <f t="shared" si="13"/>
        <v>26.039999999999964</v>
      </c>
    </row>
    <row r="335" spans="1:15" s="2" customFormat="1" ht="19.5" customHeight="1">
      <c r="A335" s="30">
        <f t="shared" si="12"/>
        <v>60</v>
      </c>
      <c r="B335" s="22" t="s">
        <v>882</v>
      </c>
      <c r="C335" s="2" t="s">
        <v>883</v>
      </c>
      <c r="D335" s="31" t="s">
        <v>16</v>
      </c>
      <c r="E335" s="26">
        <v>1976.06</v>
      </c>
      <c r="F335" s="31" t="s">
        <v>41</v>
      </c>
      <c r="G335" s="31" t="s">
        <v>36</v>
      </c>
      <c r="H335" s="23" t="s">
        <v>884</v>
      </c>
      <c r="I335" s="24"/>
      <c r="J335" s="23" t="s">
        <v>885</v>
      </c>
      <c r="K335" s="23" t="s">
        <v>817</v>
      </c>
      <c r="M335" s="23" t="s">
        <v>746</v>
      </c>
      <c r="O335" s="40">
        <f t="shared" si="13"/>
        <v>30.059999999999945</v>
      </c>
    </row>
    <row r="336" spans="1:15" s="2" customFormat="1" ht="19.5" customHeight="1">
      <c r="A336" s="30">
        <f t="shared" si="12"/>
        <v>61</v>
      </c>
      <c r="B336" s="22" t="s">
        <v>886</v>
      </c>
      <c r="C336" s="2" t="s">
        <v>887</v>
      </c>
      <c r="D336" s="31" t="s">
        <v>25</v>
      </c>
      <c r="E336" s="26">
        <v>1971.05</v>
      </c>
      <c r="F336" s="31" t="s">
        <v>41</v>
      </c>
      <c r="G336" s="31" t="s">
        <v>18</v>
      </c>
      <c r="H336" s="23" t="s">
        <v>888</v>
      </c>
      <c r="I336" s="24" t="s">
        <v>68</v>
      </c>
      <c r="J336" s="23" t="s">
        <v>889</v>
      </c>
      <c r="K336" s="23" t="s">
        <v>817</v>
      </c>
      <c r="M336" s="23" t="s">
        <v>746</v>
      </c>
      <c r="O336" s="40">
        <f t="shared" si="13"/>
        <v>35.069999999999936</v>
      </c>
    </row>
    <row r="337" spans="1:15" s="2" customFormat="1" ht="19.5" customHeight="1">
      <c r="A337" s="30">
        <f t="shared" si="12"/>
        <v>62</v>
      </c>
      <c r="B337" s="22" t="s">
        <v>678</v>
      </c>
      <c r="C337" s="2" t="s">
        <v>890</v>
      </c>
      <c r="D337" s="31" t="s">
        <v>16</v>
      </c>
      <c r="E337" s="26">
        <v>1982.08</v>
      </c>
      <c r="F337" s="31" t="s">
        <v>31</v>
      </c>
      <c r="G337" s="31" t="s">
        <v>36</v>
      </c>
      <c r="H337" s="23" t="s">
        <v>891</v>
      </c>
      <c r="I337" s="24"/>
      <c r="J337" s="23"/>
      <c r="K337" s="23" t="s">
        <v>817</v>
      </c>
      <c r="M337" s="23" t="s">
        <v>746</v>
      </c>
      <c r="O337" s="40">
        <f t="shared" si="13"/>
        <v>24.039999999999964</v>
      </c>
    </row>
    <row r="338" spans="1:15" s="2" customFormat="1" ht="19.5" customHeight="1">
      <c r="A338" s="30">
        <f t="shared" si="12"/>
        <v>63</v>
      </c>
      <c r="B338" s="22" t="s">
        <v>678</v>
      </c>
      <c r="C338" s="2" t="s">
        <v>892</v>
      </c>
      <c r="D338" s="31" t="s">
        <v>16</v>
      </c>
      <c r="E338" s="26">
        <v>1985.01</v>
      </c>
      <c r="F338" s="31" t="s">
        <v>31</v>
      </c>
      <c r="G338" s="31" t="s">
        <v>18</v>
      </c>
      <c r="H338" s="23" t="s">
        <v>893</v>
      </c>
      <c r="I338" s="24"/>
      <c r="J338" s="23"/>
      <c r="K338" s="23" t="s">
        <v>817</v>
      </c>
      <c r="M338" s="23" t="s">
        <v>746</v>
      </c>
      <c r="O338" s="40">
        <f t="shared" si="13"/>
        <v>21.1099999999999</v>
      </c>
    </row>
    <row r="339" spans="1:15" s="2" customFormat="1" ht="19.5" customHeight="1">
      <c r="A339" s="30">
        <f t="shared" si="12"/>
        <v>64</v>
      </c>
      <c r="B339" s="22" t="s">
        <v>280</v>
      </c>
      <c r="C339" s="2" t="s">
        <v>894</v>
      </c>
      <c r="D339" s="31" t="s">
        <v>25</v>
      </c>
      <c r="E339" s="26">
        <v>1978.12</v>
      </c>
      <c r="F339" s="31" t="s">
        <v>31</v>
      </c>
      <c r="G339" s="31" t="s">
        <v>18</v>
      </c>
      <c r="H339" s="23" t="s">
        <v>895</v>
      </c>
      <c r="I339" s="24"/>
      <c r="J339" s="23"/>
      <c r="K339" s="23" t="s">
        <v>817</v>
      </c>
      <c r="M339" s="23" t="s">
        <v>746</v>
      </c>
      <c r="O339" s="40">
        <f t="shared" si="13"/>
        <v>28</v>
      </c>
    </row>
    <row r="340" spans="1:15" s="2" customFormat="1" ht="19.5" customHeight="1">
      <c r="A340" s="30">
        <f t="shared" si="12"/>
        <v>65</v>
      </c>
      <c r="B340" s="22" t="s">
        <v>688</v>
      </c>
      <c r="C340" s="2" t="s">
        <v>896</v>
      </c>
      <c r="D340" s="31" t="s">
        <v>25</v>
      </c>
      <c r="E340" s="26">
        <v>1979.08</v>
      </c>
      <c r="F340" s="31" t="s">
        <v>31</v>
      </c>
      <c r="G340" s="31" t="s">
        <v>36</v>
      </c>
      <c r="H340" s="23" t="s">
        <v>897</v>
      </c>
      <c r="I340" s="24"/>
      <c r="J340" s="23"/>
      <c r="K340" s="23" t="s">
        <v>817</v>
      </c>
      <c r="M340" s="23" t="s">
        <v>746</v>
      </c>
      <c r="O340" s="40">
        <f t="shared" si="13"/>
        <v>27.039999999999964</v>
      </c>
    </row>
    <row r="341" spans="1:15" s="2" customFormat="1" ht="19.5" customHeight="1">
      <c r="A341" s="30">
        <f aca="true" t="shared" si="14" ref="A341:A368">A340+1</f>
        <v>66</v>
      </c>
      <c r="B341" s="22" t="s">
        <v>688</v>
      </c>
      <c r="C341" s="2" t="s">
        <v>898</v>
      </c>
      <c r="D341" s="31" t="s">
        <v>16</v>
      </c>
      <c r="E341" s="26">
        <v>1979.12</v>
      </c>
      <c r="F341" s="31" t="s">
        <v>31</v>
      </c>
      <c r="G341" s="31" t="s">
        <v>18</v>
      </c>
      <c r="H341" s="23" t="s">
        <v>899</v>
      </c>
      <c r="I341" s="24"/>
      <c r="J341" s="23"/>
      <c r="K341" s="23" t="s">
        <v>817</v>
      </c>
      <c r="M341" s="23" t="s">
        <v>746</v>
      </c>
      <c r="O341" s="40">
        <f aca="true" t="shared" si="15" ref="O341:O404">2006.12-E341</f>
        <v>27</v>
      </c>
    </row>
    <row r="342" spans="1:15" s="2" customFormat="1" ht="19.5" customHeight="1">
      <c r="A342" s="30">
        <f t="shared" si="14"/>
        <v>67</v>
      </c>
      <c r="B342" s="22" t="s">
        <v>688</v>
      </c>
      <c r="C342" s="2" t="s">
        <v>900</v>
      </c>
      <c r="D342" s="31" t="s">
        <v>16</v>
      </c>
      <c r="E342" s="26">
        <v>1982.01</v>
      </c>
      <c r="F342" s="31" t="s">
        <v>31</v>
      </c>
      <c r="G342" s="31" t="s">
        <v>36</v>
      </c>
      <c r="H342" s="23" t="s">
        <v>436</v>
      </c>
      <c r="I342" s="24"/>
      <c r="J342" s="23"/>
      <c r="K342" s="23" t="s">
        <v>817</v>
      </c>
      <c r="M342" s="23" t="s">
        <v>746</v>
      </c>
      <c r="O342" s="40">
        <f t="shared" si="15"/>
        <v>24.1099999999999</v>
      </c>
    </row>
    <row r="343" spans="1:15" s="2" customFormat="1" ht="19.5" customHeight="1">
      <c r="A343" s="30">
        <f t="shared" si="14"/>
        <v>68</v>
      </c>
      <c r="B343" s="22" t="s">
        <v>901</v>
      </c>
      <c r="C343" s="2" t="s">
        <v>902</v>
      </c>
      <c r="D343" s="31" t="s">
        <v>16</v>
      </c>
      <c r="E343" s="26">
        <v>1976.12</v>
      </c>
      <c r="F343" s="31" t="s">
        <v>17</v>
      </c>
      <c r="G343" s="31" t="s">
        <v>36</v>
      </c>
      <c r="H343" s="23" t="s">
        <v>903</v>
      </c>
      <c r="I343" s="24"/>
      <c r="J343" s="23"/>
      <c r="K343" s="23" t="s">
        <v>817</v>
      </c>
      <c r="M343" s="23" t="s">
        <v>746</v>
      </c>
      <c r="O343" s="40">
        <f t="shared" si="15"/>
        <v>30</v>
      </c>
    </row>
    <row r="344" spans="1:15" s="2" customFormat="1" ht="19.5" customHeight="1">
      <c r="A344" s="30">
        <f t="shared" si="14"/>
        <v>69</v>
      </c>
      <c r="B344" s="22" t="s">
        <v>904</v>
      </c>
      <c r="C344" s="2" t="s">
        <v>905</v>
      </c>
      <c r="D344" s="31" t="s">
        <v>25</v>
      </c>
      <c r="E344" s="26">
        <v>1984.01</v>
      </c>
      <c r="F344" s="31" t="s">
        <v>31</v>
      </c>
      <c r="G344" s="31" t="s">
        <v>18</v>
      </c>
      <c r="H344" s="23" t="s">
        <v>906</v>
      </c>
      <c r="I344" s="24" t="s">
        <v>68</v>
      </c>
      <c r="J344" s="23" t="s">
        <v>907</v>
      </c>
      <c r="K344" s="23" t="s">
        <v>817</v>
      </c>
      <c r="M344" s="23" t="s">
        <v>746</v>
      </c>
      <c r="O344" s="40">
        <f t="shared" si="15"/>
        <v>22.1099999999999</v>
      </c>
    </row>
    <row r="345" spans="1:15" s="2" customFormat="1" ht="19.5" customHeight="1">
      <c r="A345" s="30">
        <f t="shared" si="14"/>
        <v>70</v>
      </c>
      <c r="B345" s="22" t="s">
        <v>908</v>
      </c>
      <c r="C345" s="2" t="s">
        <v>909</v>
      </c>
      <c r="D345" s="31" t="s">
        <v>16</v>
      </c>
      <c r="E345" s="26">
        <v>1981.11</v>
      </c>
      <c r="F345" s="31" t="s">
        <v>31</v>
      </c>
      <c r="G345" s="31" t="s">
        <v>18</v>
      </c>
      <c r="H345" s="23" t="s">
        <v>910</v>
      </c>
      <c r="I345" s="24" t="s">
        <v>68</v>
      </c>
      <c r="J345" s="23" t="s">
        <v>911</v>
      </c>
      <c r="K345" s="23" t="s">
        <v>912</v>
      </c>
      <c r="M345" s="23" t="s">
        <v>746</v>
      </c>
      <c r="O345" s="40">
        <f t="shared" si="15"/>
        <v>25.00999999999999</v>
      </c>
    </row>
    <row r="346" spans="1:15" s="2" customFormat="1" ht="19.5" customHeight="1">
      <c r="A346" s="30">
        <f t="shared" si="14"/>
        <v>71</v>
      </c>
      <c r="B346" s="22" t="s">
        <v>908</v>
      </c>
      <c r="C346" s="2" t="s">
        <v>913</v>
      </c>
      <c r="D346" s="31" t="s">
        <v>16</v>
      </c>
      <c r="E346" s="26">
        <v>1982.12</v>
      </c>
      <c r="F346" s="31" t="s">
        <v>31</v>
      </c>
      <c r="G346" s="31" t="s">
        <v>18</v>
      </c>
      <c r="H346" s="23" t="s">
        <v>914</v>
      </c>
      <c r="I346" s="24" t="s">
        <v>68</v>
      </c>
      <c r="J346" s="23"/>
      <c r="K346" s="23" t="s">
        <v>912</v>
      </c>
      <c r="M346" s="23" t="s">
        <v>746</v>
      </c>
      <c r="O346" s="40">
        <f t="shared" si="15"/>
        <v>24</v>
      </c>
    </row>
    <row r="347" spans="1:15" s="2" customFormat="1" ht="19.5" customHeight="1">
      <c r="A347" s="30">
        <f t="shared" si="14"/>
        <v>72</v>
      </c>
      <c r="B347" s="22" t="s">
        <v>908</v>
      </c>
      <c r="C347" s="2" t="s">
        <v>915</v>
      </c>
      <c r="D347" s="31" t="s">
        <v>25</v>
      </c>
      <c r="E347" s="26">
        <v>1983.1</v>
      </c>
      <c r="F347" s="31" t="s">
        <v>31</v>
      </c>
      <c r="G347" s="31" t="s">
        <v>18</v>
      </c>
      <c r="H347" s="23" t="s">
        <v>840</v>
      </c>
      <c r="I347" s="24" t="s">
        <v>68</v>
      </c>
      <c r="J347" s="23" t="s">
        <v>916</v>
      </c>
      <c r="K347" s="23" t="s">
        <v>912</v>
      </c>
      <c r="M347" s="23" t="s">
        <v>746</v>
      </c>
      <c r="O347" s="40">
        <f t="shared" si="15"/>
        <v>23.019999999999982</v>
      </c>
    </row>
    <row r="348" spans="1:15" s="2" customFormat="1" ht="19.5" customHeight="1">
      <c r="A348" s="30">
        <f t="shared" si="14"/>
        <v>73</v>
      </c>
      <c r="B348" s="22" t="s">
        <v>908</v>
      </c>
      <c r="C348" s="2" t="s">
        <v>917</v>
      </c>
      <c r="D348" s="31" t="s">
        <v>25</v>
      </c>
      <c r="E348" s="26">
        <v>1982.1</v>
      </c>
      <c r="F348" s="31" t="s">
        <v>31</v>
      </c>
      <c r="G348" s="31" t="s">
        <v>18</v>
      </c>
      <c r="H348" s="23" t="s">
        <v>918</v>
      </c>
      <c r="I348" s="24" t="s">
        <v>68</v>
      </c>
      <c r="J348" s="23"/>
      <c r="K348" s="23" t="s">
        <v>912</v>
      </c>
      <c r="M348" s="23" t="s">
        <v>746</v>
      </c>
      <c r="O348" s="40">
        <f t="shared" si="15"/>
        <v>24.019999999999982</v>
      </c>
    </row>
    <row r="349" spans="1:15" s="2" customFormat="1" ht="19.5" customHeight="1">
      <c r="A349" s="30">
        <f t="shared" si="14"/>
        <v>74</v>
      </c>
      <c r="B349" s="22" t="s">
        <v>531</v>
      </c>
      <c r="C349" s="2" t="s">
        <v>919</v>
      </c>
      <c r="D349" s="31" t="s">
        <v>16</v>
      </c>
      <c r="E349" s="26">
        <v>1984.01</v>
      </c>
      <c r="F349" s="31" t="s">
        <v>31</v>
      </c>
      <c r="G349" s="31" t="s">
        <v>18</v>
      </c>
      <c r="H349" s="23" t="s">
        <v>920</v>
      </c>
      <c r="I349" s="24" t="s">
        <v>68</v>
      </c>
      <c r="J349" s="23"/>
      <c r="K349" s="23" t="s">
        <v>912</v>
      </c>
      <c r="M349" s="23" t="s">
        <v>746</v>
      </c>
      <c r="O349" s="40">
        <f t="shared" si="15"/>
        <v>22.1099999999999</v>
      </c>
    </row>
    <row r="350" spans="1:15" s="2" customFormat="1" ht="19.5" customHeight="1">
      <c r="A350" s="30">
        <f t="shared" si="14"/>
        <v>75</v>
      </c>
      <c r="B350" s="22" t="s">
        <v>921</v>
      </c>
      <c r="C350" s="2" t="s">
        <v>922</v>
      </c>
      <c r="D350" s="31" t="s">
        <v>25</v>
      </c>
      <c r="E350" s="26">
        <v>1982.12</v>
      </c>
      <c r="F350" s="31" t="s">
        <v>31</v>
      </c>
      <c r="G350" s="31" t="s">
        <v>18</v>
      </c>
      <c r="H350" s="23" t="s">
        <v>763</v>
      </c>
      <c r="I350" s="24" t="s">
        <v>68</v>
      </c>
      <c r="J350" s="23"/>
      <c r="K350" s="23" t="s">
        <v>912</v>
      </c>
      <c r="M350" s="23" t="s">
        <v>746</v>
      </c>
      <c r="O350" s="40">
        <f t="shared" si="15"/>
        <v>24</v>
      </c>
    </row>
    <row r="351" spans="1:15" s="2" customFormat="1" ht="19.5" customHeight="1">
      <c r="A351" s="30">
        <f t="shared" si="14"/>
        <v>76</v>
      </c>
      <c r="B351" s="22" t="s">
        <v>923</v>
      </c>
      <c r="C351" s="2" t="s">
        <v>924</v>
      </c>
      <c r="D351" s="31" t="s">
        <v>25</v>
      </c>
      <c r="E351" s="26">
        <v>1983.11</v>
      </c>
      <c r="F351" s="31" t="s">
        <v>31</v>
      </c>
      <c r="G351" s="31" t="s">
        <v>18</v>
      </c>
      <c r="H351" s="23" t="s">
        <v>925</v>
      </c>
      <c r="I351" s="24" t="s">
        <v>68</v>
      </c>
      <c r="J351" s="23"/>
      <c r="K351" s="23" t="s">
        <v>912</v>
      </c>
      <c r="M351" s="23" t="s">
        <v>746</v>
      </c>
      <c r="O351" s="40">
        <f t="shared" si="15"/>
        <v>23.00999999999999</v>
      </c>
    </row>
    <row r="352" spans="1:15" s="2" customFormat="1" ht="19.5" customHeight="1">
      <c r="A352" s="30">
        <f t="shared" si="14"/>
        <v>77</v>
      </c>
      <c r="B352" s="22" t="s">
        <v>926</v>
      </c>
      <c r="C352" s="2" t="s">
        <v>927</v>
      </c>
      <c r="D352" s="31" t="s">
        <v>16</v>
      </c>
      <c r="E352" s="26">
        <v>1978.1</v>
      </c>
      <c r="F352" s="31" t="s">
        <v>31</v>
      </c>
      <c r="G352" s="31" t="s">
        <v>18</v>
      </c>
      <c r="H352" s="23" t="s">
        <v>928</v>
      </c>
      <c r="I352" s="24"/>
      <c r="J352" s="23" t="s">
        <v>929</v>
      </c>
      <c r="K352" s="23" t="s">
        <v>912</v>
      </c>
      <c r="M352" s="23" t="s">
        <v>746</v>
      </c>
      <c r="O352" s="40">
        <f t="shared" si="15"/>
        <v>28.019999999999982</v>
      </c>
    </row>
    <row r="353" spans="1:15" s="2" customFormat="1" ht="19.5" customHeight="1">
      <c r="A353" s="30">
        <f t="shared" si="14"/>
        <v>78</v>
      </c>
      <c r="B353" s="22" t="s">
        <v>926</v>
      </c>
      <c r="C353" s="2" t="s">
        <v>930</v>
      </c>
      <c r="D353" s="31" t="s">
        <v>16</v>
      </c>
      <c r="E353" s="26">
        <v>1982.1</v>
      </c>
      <c r="F353" s="31" t="s">
        <v>31</v>
      </c>
      <c r="G353" s="31" t="s">
        <v>18</v>
      </c>
      <c r="H353" s="23" t="s">
        <v>931</v>
      </c>
      <c r="I353" s="24" t="s">
        <v>68</v>
      </c>
      <c r="J353" s="23" t="s">
        <v>932</v>
      </c>
      <c r="K353" s="23" t="s">
        <v>912</v>
      </c>
      <c r="M353" s="23" t="s">
        <v>746</v>
      </c>
      <c r="O353" s="40">
        <f t="shared" si="15"/>
        <v>24.019999999999982</v>
      </c>
    </row>
    <row r="354" spans="1:15" s="2" customFormat="1" ht="19.5" customHeight="1">
      <c r="A354" s="30">
        <f t="shared" si="14"/>
        <v>79</v>
      </c>
      <c r="B354" s="22" t="s">
        <v>926</v>
      </c>
      <c r="C354" s="2" t="s">
        <v>933</v>
      </c>
      <c r="D354" s="31" t="s">
        <v>16</v>
      </c>
      <c r="E354" s="26">
        <v>1982.1</v>
      </c>
      <c r="F354" s="31" t="s">
        <v>31</v>
      </c>
      <c r="G354" s="31" t="s">
        <v>18</v>
      </c>
      <c r="H354" s="23" t="s">
        <v>934</v>
      </c>
      <c r="I354" s="24"/>
      <c r="J354" s="23" t="s">
        <v>935</v>
      </c>
      <c r="K354" s="23" t="s">
        <v>912</v>
      </c>
      <c r="M354" s="23" t="s">
        <v>746</v>
      </c>
      <c r="O354" s="40">
        <f t="shared" si="15"/>
        <v>24.019999999999982</v>
      </c>
    </row>
    <row r="355" spans="1:15" s="2" customFormat="1" ht="19.5" customHeight="1">
      <c r="A355" s="30">
        <f t="shared" si="14"/>
        <v>80</v>
      </c>
      <c r="B355" s="22" t="s">
        <v>936</v>
      </c>
      <c r="C355" s="2" t="s">
        <v>937</v>
      </c>
      <c r="D355" s="31" t="s">
        <v>25</v>
      </c>
      <c r="E355" s="26">
        <v>1982.1</v>
      </c>
      <c r="F355" s="31" t="s">
        <v>31</v>
      </c>
      <c r="G355" s="31" t="s">
        <v>18</v>
      </c>
      <c r="H355" s="23" t="s">
        <v>938</v>
      </c>
      <c r="I355" s="24" t="s">
        <v>68</v>
      </c>
      <c r="J355" s="23"/>
      <c r="K355" s="23" t="s">
        <v>912</v>
      </c>
      <c r="M355" s="23" t="s">
        <v>746</v>
      </c>
      <c r="O355" s="40">
        <f t="shared" si="15"/>
        <v>24.019999999999982</v>
      </c>
    </row>
    <row r="356" spans="1:15" s="2" customFormat="1" ht="19.5" customHeight="1">
      <c r="A356" s="30">
        <f t="shared" si="14"/>
        <v>81</v>
      </c>
      <c r="B356" s="22" t="s">
        <v>567</v>
      </c>
      <c r="C356" s="2" t="s">
        <v>939</v>
      </c>
      <c r="D356" s="31" t="s">
        <v>25</v>
      </c>
      <c r="E356" s="2" t="s">
        <v>708</v>
      </c>
      <c r="F356" s="31" t="s">
        <v>31</v>
      </c>
      <c r="G356" s="31" t="s">
        <v>18</v>
      </c>
      <c r="H356" s="23" t="s">
        <v>940</v>
      </c>
      <c r="I356" s="24" t="s">
        <v>68</v>
      </c>
      <c r="J356" s="23"/>
      <c r="K356" s="23" t="s">
        <v>912</v>
      </c>
      <c r="M356" s="23" t="s">
        <v>746</v>
      </c>
      <c r="O356" s="40">
        <f t="shared" si="15"/>
        <v>22.059999999999945</v>
      </c>
    </row>
    <row r="357" spans="1:15" s="2" customFormat="1" ht="19.5" customHeight="1">
      <c r="A357" s="30">
        <f t="shared" si="14"/>
        <v>82</v>
      </c>
      <c r="B357" s="22" t="s">
        <v>543</v>
      </c>
      <c r="C357" s="2" t="s">
        <v>941</v>
      </c>
      <c r="D357" s="31" t="s">
        <v>25</v>
      </c>
      <c r="E357" s="26">
        <v>1983.02</v>
      </c>
      <c r="F357" s="31" t="s">
        <v>41</v>
      </c>
      <c r="G357" s="31" t="s">
        <v>18</v>
      </c>
      <c r="H357" s="23" t="s">
        <v>942</v>
      </c>
      <c r="I357" s="24" t="s">
        <v>99</v>
      </c>
      <c r="J357" s="23"/>
      <c r="K357" s="23" t="s">
        <v>912</v>
      </c>
      <c r="M357" s="23" t="s">
        <v>746</v>
      </c>
      <c r="O357" s="40">
        <f t="shared" si="15"/>
        <v>23.09999999999991</v>
      </c>
    </row>
    <row r="358" spans="1:15" s="2" customFormat="1" ht="19.5" customHeight="1">
      <c r="A358" s="30">
        <f t="shared" si="14"/>
        <v>83</v>
      </c>
      <c r="B358" s="22" t="s">
        <v>543</v>
      </c>
      <c r="C358" s="2" t="s">
        <v>943</v>
      </c>
      <c r="D358" s="31" t="s">
        <v>25</v>
      </c>
      <c r="E358" s="26">
        <v>1983.1</v>
      </c>
      <c r="F358" s="31" t="s">
        <v>41</v>
      </c>
      <c r="G358" s="31" t="s">
        <v>18</v>
      </c>
      <c r="H358" s="23" t="s">
        <v>416</v>
      </c>
      <c r="I358" s="24" t="s">
        <v>68</v>
      </c>
      <c r="J358" s="23"/>
      <c r="K358" s="23" t="s">
        <v>912</v>
      </c>
      <c r="M358" s="23" t="s">
        <v>746</v>
      </c>
      <c r="O358" s="40">
        <f t="shared" si="15"/>
        <v>23.019999999999982</v>
      </c>
    </row>
    <row r="359" spans="1:15" s="2" customFormat="1" ht="19.5" customHeight="1">
      <c r="A359" s="30">
        <f t="shared" si="14"/>
        <v>84</v>
      </c>
      <c r="B359" s="22" t="s">
        <v>543</v>
      </c>
      <c r="C359" s="2" t="s">
        <v>944</v>
      </c>
      <c r="D359" s="31" t="s">
        <v>16</v>
      </c>
      <c r="E359" s="26">
        <v>1982.04</v>
      </c>
      <c r="F359" s="31" t="s">
        <v>41</v>
      </c>
      <c r="G359" s="31" t="s">
        <v>18</v>
      </c>
      <c r="H359" s="23" t="s">
        <v>596</v>
      </c>
      <c r="I359" s="24" t="s">
        <v>68</v>
      </c>
      <c r="J359" s="23"/>
      <c r="K359" s="23" t="s">
        <v>912</v>
      </c>
      <c r="M359" s="23" t="s">
        <v>746</v>
      </c>
      <c r="O359" s="40">
        <f t="shared" si="15"/>
        <v>24.079999999999927</v>
      </c>
    </row>
    <row r="360" spans="1:15" s="2" customFormat="1" ht="19.5" customHeight="1">
      <c r="A360" s="30">
        <f t="shared" si="14"/>
        <v>85</v>
      </c>
      <c r="B360" s="22" t="s">
        <v>547</v>
      </c>
      <c r="C360" s="2" t="s">
        <v>945</v>
      </c>
      <c r="D360" s="31" t="s">
        <v>16</v>
      </c>
      <c r="E360" s="26">
        <v>1982.12</v>
      </c>
      <c r="F360" s="31" t="s">
        <v>31</v>
      </c>
      <c r="G360" s="31" t="s">
        <v>18</v>
      </c>
      <c r="H360" s="23" t="s">
        <v>938</v>
      </c>
      <c r="I360" s="24" t="s">
        <v>68</v>
      </c>
      <c r="J360" s="23"/>
      <c r="K360" s="23" t="s">
        <v>912</v>
      </c>
      <c r="M360" s="23" t="s">
        <v>746</v>
      </c>
      <c r="O360" s="40">
        <f t="shared" si="15"/>
        <v>24</v>
      </c>
    </row>
    <row r="361" spans="1:15" s="2" customFormat="1" ht="19.5" customHeight="1">
      <c r="A361" s="30">
        <f t="shared" si="14"/>
        <v>86</v>
      </c>
      <c r="B361" s="22" t="s">
        <v>547</v>
      </c>
      <c r="C361" s="2" t="s">
        <v>946</v>
      </c>
      <c r="D361" s="31" t="s">
        <v>25</v>
      </c>
      <c r="E361" s="26">
        <v>1982.11</v>
      </c>
      <c r="F361" s="31" t="s">
        <v>17</v>
      </c>
      <c r="G361" s="31" t="s">
        <v>18</v>
      </c>
      <c r="H361" s="23" t="s">
        <v>416</v>
      </c>
      <c r="I361" s="24" t="s">
        <v>68</v>
      </c>
      <c r="J361" s="23"/>
      <c r="K361" s="23" t="s">
        <v>912</v>
      </c>
      <c r="M361" s="23" t="s">
        <v>746</v>
      </c>
      <c r="O361" s="40">
        <f t="shared" si="15"/>
        <v>24.00999999999999</v>
      </c>
    </row>
    <row r="362" spans="1:15" s="2" customFormat="1" ht="19.5" customHeight="1">
      <c r="A362" s="30">
        <f t="shared" si="14"/>
        <v>87</v>
      </c>
      <c r="B362" s="22" t="s">
        <v>211</v>
      </c>
      <c r="C362" s="2" t="s">
        <v>947</v>
      </c>
      <c r="D362" s="31" t="s">
        <v>16</v>
      </c>
      <c r="E362" s="26">
        <v>1982.11</v>
      </c>
      <c r="F362" s="31" t="s">
        <v>31</v>
      </c>
      <c r="G362" s="31" t="s">
        <v>18</v>
      </c>
      <c r="H362" s="23" t="s">
        <v>948</v>
      </c>
      <c r="I362" s="24" t="s">
        <v>68</v>
      </c>
      <c r="J362" s="23"/>
      <c r="K362" s="23" t="s">
        <v>912</v>
      </c>
      <c r="M362" s="23" t="s">
        <v>746</v>
      </c>
      <c r="O362" s="40">
        <f t="shared" si="15"/>
        <v>24.00999999999999</v>
      </c>
    </row>
    <row r="363" spans="1:15" s="2" customFormat="1" ht="19.5" customHeight="1">
      <c r="A363" s="30">
        <f t="shared" si="14"/>
        <v>88</v>
      </c>
      <c r="B363" s="22" t="s">
        <v>211</v>
      </c>
      <c r="C363" s="2" t="s">
        <v>949</v>
      </c>
      <c r="D363" s="31" t="s">
        <v>16</v>
      </c>
      <c r="E363" s="26">
        <v>1982.09</v>
      </c>
      <c r="F363" s="31" t="s">
        <v>17</v>
      </c>
      <c r="G363" s="31" t="s">
        <v>18</v>
      </c>
      <c r="H363" s="23" t="s">
        <v>950</v>
      </c>
      <c r="I363" s="24"/>
      <c r="J363" s="23"/>
      <c r="K363" s="23" t="s">
        <v>912</v>
      </c>
      <c r="M363" s="23" t="s">
        <v>746</v>
      </c>
      <c r="O363" s="40">
        <f t="shared" si="15"/>
        <v>24.029999999999973</v>
      </c>
    </row>
    <row r="364" spans="1:15" s="2" customFormat="1" ht="19.5" customHeight="1">
      <c r="A364" s="30">
        <f t="shared" si="14"/>
        <v>89</v>
      </c>
      <c r="B364" s="22" t="s">
        <v>951</v>
      </c>
      <c r="C364" s="2" t="s">
        <v>952</v>
      </c>
      <c r="D364" s="31" t="s">
        <v>16</v>
      </c>
      <c r="E364" s="26">
        <v>1981.12</v>
      </c>
      <c r="F364" s="31" t="s">
        <v>31</v>
      </c>
      <c r="G364" s="31" t="s">
        <v>18</v>
      </c>
      <c r="H364" s="23" t="s">
        <v>953</v>
      </c>
      <c r="I364" s="24"/>
      <c r="J364" s="23"/>
      <c r="K364" s="23" t="s">
        <v>912</v>
      </c>
      <c r="M364" s="23" t="s">
        <v>746</v>
      </c>
      <c r="O364" s="40">
        <f t="shared" si="15"/>
        <v>25</v>
      </c>
    </row>
    <row r="365" spans="1:15" s="2" customFormat="1" ht="19.5" customHeight="1">
      <c r="A365" s="30">
        <f t="shared" si="14"/>
        <v>90</v>
      </c>
      <c r="B365" s="22" t="s">
        <v>954</v>
      </c>
      <c r="C365" s="2" t="s">
        <v>955</v>
      </c>
      <c r="D365" s="31" t="s">
        <v>16</v>
      </c>
      <c r="E365" s="26">
        <v>1982.1</v>
      </c>
      <c r="F365" s="31" t="s">
        <v>31</v>
      </c>
      <c r="G365" s="31" t="s">
        <v>18</v>
      </c>
      <c r="H365" s="23" t="s">
        <v>931</v>
      </c>
      <c r="I365" s="24"/>
      <c r="J365" s="23"/>
      <c r="K365" s="23" t="s">
        <v>912</v>
      </c>
      <c r="M365" s="23" t="s">
        <v>746</v>
      </c>
      <c r="O365" s="40">
        <f t="shared" si="15"/>
        <v>24.019999999999982</v>
      </c>
    </row>
    <row r="366" spans="1:15" s="2" customFormat="1" ht="19.5" customHeight="1">
      <c r="A366" s="30">
        <f t="shared" si="14"/>
        <v>91</v>
      </c>
      <c r="B366" s="22" t="s">
        <v>956</v>
      </c>
      <c r="C366" s="2" t="s">
        <v>957</v>
      </c>
      <c r="D366" s="31" t="s">
        <v>16</v>
      </c>
      <c r="E366" s="26">
        <v>1984.1</v>
      </c>
      <c r="F366" s="31" t="s">
        <v>31</v>
      </c>
      <c r="G366" s="31" t="s">
        <v>18</v>
      </c>
      <c r="H366" s="23" t="s">
        <v>958</v>
      </c>
      <c r="I366" s="24" t="s">
        <v>68</v>
      </c>
      <c r="J366" s="23"/>
      <c r="K366" s="23" t="s">
        <v>912</v>
      </c>
      <c r="M366" s="23" t="s">
        <v>746</v>
      </c>
      <c r="O366" s="40">
        <f t="shared" si="15"/>
        <v>22.019999999999982</v>
      </c>
    </row>
    <row r="367" spans="1:15" s="2" customFormat="1" ht="19.5" customHeight="1">
      <c r="A367" s="30">
        <f t="shared" si="14"/>
        <v>92</v>
      </c>
      <c r="B367" s="22" t="s">
        <v>956</v>
      </c>
      <c r="C367" s="2" t="s">
        <v>959</v>
      </c>
      <c r="D367" s="31" t="s">
        <v>25</v>
      </c>
      <c r="E367" s="26">
        <v>1981.09</v>
      </c>
      <c r="F367" s="31" t="s">
        <v>31</v>
      </c>
      <c r="G367" s="31" t="s">
        <v>18</v>
      </c>
      <c r="H367" s="23" t="s">
        <v>960</v>
      </c>
      <c r="I367" s="24" t="s">
        <v>68</v>
      </c>
      <c r="J367" s="23" t="s">
        <v>961</v>
      </c>
      <c r="K367" s="23" t="s">
        <v>912</v>
      </c>
      <c r="M367" s="23" t="s">
        <v>746</v>
      </c>
      <c r="O367" s="40">
        <f t="shared" si="15"/>
        <v>25.029999999999973</v>
      </c>
    </row>
    <row r="368" spans="1:15" s="2" customFormat="1" ht="19.5" customHeight="1">
      <c r="A368" s="30">
        <f t="shared" si="14"/>
        <v>93</v>
      </c>
      <c r="B368" s="22" t="s">
        <v>962</v>
      </c>
      <c r="C368" s="2" t="s">
        <v>963</v>
      </c>
      <c r="D368" s="31" t="s">
        <v>16</v>
      </c>
      <c r="E368" s="26">
        <v>1974.02</v>
      </c>
      <c r="F368" s="31" t="s">
        <v>41</v>
      </c>
      <c r="G368" s="31" t="s">
        <v>18</v>
      </c>
      <c r="H368" s="23" t="s">
        <v>964</v>
      </c>
      <c r="I368" s="24" t="s">
        <v>68</v>
      </c>
      <c r="J368" s="23" t="s">
        <v>965</v>
      </c>
      <c r="K368" s="23" t="s">
        <v>912</v>
      </c>
      <c r="M368" s="23" t="s">
        <v>746</v>
      </c>
      <c r="O368" s="40">
        <f t="shared" si="15"/>
        <v>32.09999999999991</v>
      </c>
    </row>
    <row r="369" spans="1:15" s="2" customFormat="1" ht="19.5" customHeight="1">
      <c r="A369" s="30">
        <v>1</v>
      </c>
      <c r="B369" s="22" t="s">
        <v>966</v>
      </c>
      <c r="C369" s="2" t="s">
        <v>967</v>
      </c>
      <c r="D369" s="31" t="s">
        <v>25</v>
      </c>
      <c r="E369" s="26">
        <v>1978.03</v>
      </c>
      <c r="F369" s="31" t="s">
        <v>41</v>
      </c>
      <c r="G369" s="31" t="s">
        <v>36</v>
      </c>
      <c r="H369" s="23" t="s">
        <v>744</v>
      </c>
      <c r="I369" s="24"/>
      <c r="J369" s="23" t="s">
        <v>968</v>
      </c>
      <c r="K369" s="23" t="s">
        <v>969</v>
      </c>
      <c r="M369" s="23" t="s">
        <v>970</v>
      </c>
      <c r="O369" s="40">
        <f t="shared" si="15"/>
        <v>28.089999999999918</v>
      </c>
    </row>
    <row r="370" spans="1:15" s="2" customFormat="1" ht="19.5" customHeight="1">
      <c r="A370" s="30">
        <f>A369+1</f>
        <v>2</v>
      </c>
      <c r="B370" s="22" t="s">
        <v>766</v>
      </c>
      <c r="C370" s="2" t="s">
        <v>971</v>
      </c>
      <c r="D370" s="31" t="s">
        <v>16</v>
      </c>
      <c r="E370" s="26">
        <v>1982.09</v>
      </c>
      <c r="F370" s="31" t="s">
        <v>17</v>
      </c>
      <c r="G370" s="31" t="s">
        <v>378</v>
      </c>
      <c r="H370" s="23" t="s">
        <v>972</v>
      </c>
      <c r="I370" s="24"/>
      <c r="J370" s="23"/>
      <c r="K370" s="23" t="s">
        <v>969</v>
      </c>
      <c r="M370" s="23" t="s">
        <v>970</v>
      </c>
      <c r="O370" s="40">
        <f t="shared" si="15"/>
        <v>24.029999999999973</v>
      </c>
    </row>
    <row r="371" spans="1:15" s="2" customFormat="1" ht="19.5" customHeight="1">
      <c r="A371" s="30">
        <f aca="true" t="shared" si="16" ref="A371:A430">A370+1</f>
        <v>3</v>
      </c>
      <c r="B371" s="22" t="s">
        <v>766</v>
      </c>
      <c r="C371" s="2" t="s">
        <v>973</v>
      </c>
      <c r="D371" s="31" t="s">
        <v>16</v>
      </c>
      <c r="E371" s="26">
        <v>1974.1</v>
      </c>
      <c r="F371" s="31" t="s">
        <v>17</v>
      </c>
      <c r="G371" s="31" t="s">
        <v>378</v>
      </c>
      <c r="H371" s="23" t="s">
        <v>974</v>
      </c>
      <c r="I371" s="24"/>
      <c r="J371" s="23" t="s">
        <v>975</v>
      </c>
      <c r="K371" s="23" t="s">
        <v>969</v>
      </c>
      <c r="M371" s="23" t="s">
        <v>970</v>
      </c>
      <c r="O371" s="40">
        <f t="shared" si="15"/>
        <v>32.01999999999998</v>
      </c>
    </row>
    <row r="372" spans="1:15" s="2" customFormat="1" ht="19.5" customHeight="1">
      <c r="A372" s="30">
        <f t="shared" si="16"/>
        <v>4</v>
      </c>
      <c r="B372" s="22" t="s">
        <v>976</v>
      </c>
      <c r="C372" s="2" t="s">
        <v>977</v>
      </c>
      <c r="D372" s="31" t="s">
        <v>25</v>
      </c>
      <c r="E372" s="26">
        <v>1981.05</v>
      </c>
      <c r="F372" s="31" t="s">
        <v>17</v>
      </c>
      <c r="G372" s="31" t="s">
        <v>18</v>
      </c>
      <c r="H372" s="23" t="s">
        <v>978</v>
      </c>
      <c r="I372" s="24"/>
      <c r="J372" s="23" t="s">
        <v>979</v>
      </c>
      <c r="K372" s="23" t="s">
        <v>980</v>
      </c>
      <c r="M372" s="23" t="s">
        <v>970</v>
      </c>
      <c r="O372" s="40">
        <f t="shared" si="15"/>
        <v>25.069999999999936</v>
      </c>
    </row>
    <row r="373" spans="1:15" s="2" customFormat="1" ht="19.5" customHeight="1">
      <c r="A373" s="30">
        <f t="shared" si="16"/>
        <v>5</v>
      </c>
      <c r="B373" s="22" t="s">
        <v>398</v>
      </c>
      <c r="C373" s="2" t="s">
        <v>981</v>
      </c>
      <c r="D373" s="31" t="s">
        <v>25</v>
      </c>
      <c r="E373" s="26">
        <v>1982.1</v>
      </c>
      <c r="F373" s="31" t="s">
        <v>31</v>
      </c>
      <c r="G373" s="31" t="s">
        <v>18</v>
      </c>
      <c r="H373" s="23" t="s">
        <v>982</v>
      </c>
      <c r="I373" s="24"/>
      <c r="J373" s="23"/>
      <c r="K373" s="23" t="s">
        <v>983</v>
      </c>
      <c r="M373" s="23" t="s">
        <v>970</v>
      </c>
      <c r="O373" s="40">
        <f t="shared" si="15"/>
        <v>24.019999999999982</v>
      </c>
    </row>
    <row r="374" spans="1:15" s="2" customFormat="1" ht="19.5" customHeight="1">
      <c r="A374" s="30">
        <f t="shared" si="16"/>
        <v>6</v>
      </c>
      <c r="B374" s="22" t="s">
        <v>984</v>
      </c>
      <c r="C374" s="2" t="s">
        <v>985</v>
      </c>
      <c r="D374" s="31" t="s">
        <v>16</v>
      </c>
      <c r="E374" s="26">
        <v>1978.1</v>
      </c>
      <c r="F374" s="31" t="s">
        <v>41</v>
      </c>
      <c r="G374" s="31" t="s">
        <v>36</v>
      </c>
      <c r="H374" s="23" t="s">
        <v>986</v>
      </c>
      <c r="I374" s="24"/>
      <c r="J374" s="23"/>
      <c r="K374" s="23" t="s">
        <v>983</v>
      </c>
      <c r="M374" s="23" t="s">
        <v>970</v>
      </c>
      <c r="O374" s="40">
        <f t="shared" si="15"/>
        <v>28.019999999999982</v>
      </c>
    </row>
    <row r="375" spans="1:15" s="2" customFormat="1" ht="19.5" customHeight="1">
      <c r="A375" s="30">
        <f t="shared" si="16"/>
        <v>7</v>
      </c>
      <c r="B375" s="22" t="s">
        <v>987</v>
      </c>
      <c r="C375" s="2" t="s">
        <v>988</v>
      </c>
      <c r="D375" s="31" t="s">
        <v>25</v>
      </c>
      <c r="E375" s="26">
        <v>1983.12</v>
      </c>
      <c r="F375" s="31"/>
      <c r="G375" s="31" t="s">
        <v>18</v>
      </c>
      <c r="H375" s="23" t="s">
        <v>989</v>
      </c>
      <c r="I375" s="24"/>
      <c r="J375" s="23"/>
      <c r="K375" s="23" t="s">
        <v>983</v>
      </c>
      <c r="L375" s="23" t="s">
        <v>990</v>
      </c>
      <c r="M375" s="23" t="s">
        <v>970</v>
      </c>
      <c r="O375" s="40">
        <f t="shared" si="15"/>
        <v>23</v>
      </c>
    </row>
    <row r="376" spans="1:15" s="2" customFormat="1" ht="17.25" customHeight="1">
      <c r="A376" s="30">
        <f t="shared" si="16"/>
        <v>8</v>
      </c>
      <c r="B376" s="22" t="s">
        <v>987</v>
      </c>
      <c r="C376" s="2" t="s">
        <v>991</v>
      </c>
      <c r="D376" s="31" t="s">
        <v>25</v>
      </c>
      <c r="E376" s="26">
        <v>1984.08</v>
      </c>
      <c r="F376" s="31"/>
      <c r="G376" s="31" t="s">
        <v>18</v>
      </c>
      <c r="H376" s="23" t="s">
        <v>992</v>
      </c>
      <c r="I376" s="24" t="s">
        <v>99</v>
      </c>
      <c r="J376" s="23"/>
      <c r="K376" s="23" t="s">
        <v>983</v>
      </c>
      <c r="M376" s="23" t="s">
        <v>970</v>
      </c>
      <c r="O376" s="40">
        <f t="shared" si="15"/>
        <v>22.039999999999964</v>
      </c>
    </row>
    <row r="377" spans="1:15" s="2" customFormat="1" ht="19.5" customHeight="1">
      <c r="A377" s="30">
        <f t="shared" si="16"/>
        <v>9</v>
      </c>
      <c r="B377" s="22" t="s">
        <v>993</v>
      </c>
      <c r="C377" s="2" t="s">
        <v>994</v>
      </c>
      <c r="D377" s="31" t="s">
        <v>25</v>
      </c>
      <c r="E377" s="26">
        <v>1983.1</v>
      </c>
      <c r="F377" s="31" t="s">
        <v>31</v>
      </c>
      <c r="G377" s="31" t="s">
        <v>18</v>
      </c>
      <c r="H377" s="23" t="s">
        <v>995</v>
      </c>
      <c r="I377" s="24" t="s">
        <v>726</v>
      </c>
      <c r="J377" s="23" t="s">
        <v>996</v>
      </c>
      <c r="K377" s="23" t="s">
        <v>983</v>
      </c>
      <c r="M377" s="23" t="s">
        <v>970</v>
      </c>
      <c r="O377" s="40">
        <f t="shared" si="15"/>
        <v>23.019999999999982</v>
      </c>
    </row>
    <row r="378" spans="1:15" s="2" customFormat="1" ht="19.5" customHeight="1">
      <c r="A378" s="30">
        <f t="shared" si="16"/>
        <v>10</v>
      </c>
      <c r="B378" s="22" t="s">
        <v>501</v>
      </c>
      <c r="C378" s="2" t="s">
        <v>997</v>
      </c>
      <c r="D378" s="31" t="s">
        <v>16</v>
      </c>
      <c r="E378" s="26">
        <v>1983.09</v>
      </c>
      <c r="F378" s="31" t="s">
        <v>17</v>
      </c>
      <c r="G378" s="31" t="s">
        <v>18</v>
      </c>
      <c r="H378" s="23" t="s">
        <v>998</v>
      </c>
      <c r="I378" s="24" t="s">
        <v>999</v>
      </c>
      <c r="J378" s="23"/>
      <c r="K378" s="23" t="s">
        <v>1000</v>
      </c>
      <c r="M378" s="23" t="s">
        <v>970</v>
      </c>
      <c r="O378" s="40">
        <f t="shared" si="15"/>
        <v>23.029999999999973</v>
      </c>
    </row>
    <row r="379" spans="1:15" s="2" customFormat="1" ht="19.5" customHeight="1">
      <c r="A379" s="30">
        <f t="shared" si="16"/>
        <v>11</v>
      </c>
      <c r="B379" s="22" t="s">
        <v>1001</v>
      </c>
      <c r="C379" s="2" t="s">
        <v>1002</v>
      </c>
      <c r="D379" s="31" t="s">
        <v>25</v>
      </c>
      <c r="E379" s="26">
        <v>1984.05</v>
      </c>
      <c r="F379" s="31" t="s">
        <v>128</v>
      </c>
      <c r="G379" s="31" t="s">
        <v>18</v>
      </c>
      <c r="H379" s="23" t="s">
        <v>1003</v>
      </c>
      <c r="I379" s="24"/>
      <c r="J379" s="23"/>
      <c r="K379" s="23" t="s">
        <v>1004</v>
      </c>
      <c r="M379" s="23" t="s">
        <v>970</v>
      </c>
      <c r="O379" s="40">
        <f t="shared" si="15"/>
        <v>22.069999999999936</v>
      </c>
    </row>
    <row r="380" spans="1:15" s="2" customFormat="1" ht="19.5" customHeight="1">
      <c r="A380" s="30">
        <f t="shared" si="16"/>
        <v>12</v>
      </c>
      <c r="B380" s="22" t="s">
        <v>1005</v>
      </c>
      <c r="C380" s="2" t="s">
        <v>1006</v>
      </c>
      <c r="D380" s="31" t="s">
        <v>25</v>
      </c>
      <c r="E380" s="26">
        <v>1983.1</v>
      </c>
      <c r="F380" s="31" t="s">
        <v>31</v>
      </c>
      <c r="G380" s="31" t="s">
        <v>18</v>
      </c>
      <c r="H380" s="23" t="s">
        <v>1007</v>
      </c>
      <c r="I380" s="24"/>
      <c r="J380" s="23"/>
      <c r="K380" s="23" t="s">
        <v>1004</v>
      </c>
      <c r="M380" s="23" t="s">
        <v>970</v>
      </c>
      <c r="O380" s="40">
        <f t="shared" si="15"/>
        <v>23.019999999999982</v>
      </c>
    </row>
    <row r="381" spans="1:15" s="2" customFormat="1" ht="19.5" customHeight="1">
      <c r="A381" s="30">
        <f t="shared" si="16"/>
        <v>13</v>
      </c>
      <c r="B381" s="22" t="s">
        <v>1008</v>
      </c>
      <c r="C381" s="2" t="s">
        <v>1009</v>
      </c>
      <c r="D381" s="31" t="s">
        <v>16</v>
      </c>
      <c r="E381" s="26">
        <v>1975.11</v>
      </c>
      <c r="F381" s="31" t="s">
        <v>41</v>
      </c>
      <c r="G381" s="31" t="s">
        <v>18</v>
      </c>
      <c r="H381" s="23" t="s">
        <v>1010</v>
      </c>
      <c r="I381" s="24"/>
      <c r="J381" s="23"/>
      <c r="K381" s="23" t="s">
        <v>1004</v>
      </c>
      <c r="M381" s="23" t="s">
        <v>970</v>
      </c>
      <c r="O381" s="40">
        <f t="shared" si="15"/>
        <v>31.00999999999999</v>
      </c>
    </row>
    <row r="382" spans="1:15" s="2" customFormat="1" ht="19.5" customHeight="1">
      <c r="A382" s="30">
        <f t="shared" si="16"/>
        <v>14</v>
      </c>
      <c r="B382" s="22" t="s">
        <v>1008</v>
      </c>
      <c r="C382" s="2" t="s">
        <v>816</v>
      </c>
      <c r="D382" s="31" t="s">
        <v>16</v>
      </c>
      <c r="E382" s="26">
        <v>1985.09</v>
      </c>
      <c r="F382" s="31" t="s">
        <v>31</v>
      </c>
      <c r="G382" s="31" t="s">
        <v>18</v>
      </c>
      <c r="H382" s="23" t="s">
        <v>1011</v>
      </c>
      <c r="I382" s="24"/>
      <c r="J382" s="23"/>
      <c r="K382" s="23" t="s">
        <v>1004</v>
      </c>
      <c r="M382" s="23" t="s">
        <v>970</v>
      </c>
      <c r="O382" s="40">
        <f t="shared" si="15"/>
        <v>21.029999999999973</v>
      </c>
    </row>
    <row r="383" spans="1:15" s="2" customFormat="1" ht="19.5" customHeight="1">
      <c r="A383" s="30">
        <f t="shared" si="16"/>
        <v>15</v>
      </c>
      <c r="B383" s="22" t="s">
        <v>1012</v>
      </c>
      <c r="C383" s="2" t="s">
        <v>1013</v>
      </c>
      <c r="D383" s="31" t="s">
        <v>25</v>
      </c>
      <c r="E383" s="26">
        <v>1984.01</v>
      </c>
      <c r="F383" s="31" t="s">
        <v>17</v>
      </c>
      <c r="G383" s="31" t="s">
        <v>18</v>
      </c>
      <c r="H383" s="23" t="s">
        <v>1014</v>
      </c>
      <c r="I383" s="24" t="s">
        <v>999</v>
      </c>
      <c r="J383" s="23"/>
      <c r="K383" s="23" t="s">
        <v>1015</v>
      </c>
      <c r="M383" s="23" t="s">
        <v>970</v>
      </c>
      <c r="O383" s="40">
        <f t="shared" si="15"/>
        <v>22.1099999999999</v>
      </c>
    </row>
    <row r="384" spans="1:15" s="2" customFormat="1" ht="19.5" customHeight="1">
      <c r="A384" s="30">
        <f t="shared" si="16"/>
        <v>16</v>
      </c>
      <c r="B384" s="22" t="s">
        <v>1016</v>
      </c>
      <c r="C384" s="2" t="s">
        <v>1017</v>
      </c>
      <c r="D384" s="31" t="s">
        <v>16</v>
      </c>
      <c r="E384" s="26">
        <v>1983.08</v>
      </c>
      <c r="F384" s="31" t="s">
        <v>31</v>
      </c>
      <c r="G384" s="31" t="s">
        <v>18</v>
      </c>
      <c r="H384" s="23" t="s">
        <v>1018</v>
      </c>
      <c r="I384" s="24"/>
      <c r="J384" s="23"/>
      <c r="K384" s="23" t="s">
        <v>1015</v>
      </c>
      <c r="M384" s="23" t="s">
        <v>970</v>
      </c>
      <c r="O384" s="40">
        <f t="shared" si="15"/>
        <v>23.039999999999964</v>
      </c>
    </row>
    <row r="385" spans="1:15" s="2" customFormat="1" ht="19.5" customHeight="1">
      <c r="A385" s="30">
        <f t="shared" si="16"/>
        <v>17</v>
      </c>
      <c r="B385" s="22" t="s">
        <v>789</v>
      </c>
      <c r="C385" s="2" t="s">
        <v>1019</v>
      </c>
      <c r="D385" s="31" t="s">
        <v>16</v>
      </c>
      <c r="E385" s="26">
        <v>1984.04</v>
      </c>
      <c r="F385" s="31" t="s">
        <v>31</v>
      </c>
      <c r="G385" s="31" t="s">
        <v>18</v>
      </c>
      <c r="H385" s="23" t="s">
        <v>1020</v>
      </c>
      <c r="I385" s="24"/>
      <c r="J385" s="23"/>
      <c r="K385" s="23" t="s">
        <v>1015</v>
      </c>
      <c r="M385" s="23" t="s">
        <v>970</v>
      </c>
      <c r="O385" s="40">
        <f t="shared" si="15"/>
        <v>22.079999999999927</v>
      </c>
    </row>
    <row r="386" spans="1:15" s="2" customFormat="1" ht="19.5" customHeight="1">
      <c r="A386" s="30">
        <f t="shared" si="16"/>
        <v>18</v>
      </c>
      <c r="B386" s="22" t="s">
        <v>789</v>
      </c>
      <c r="C386" s="2" t="s">
        <v>1021</v>
      </c>
      <c r="D386" s="31" t="s">
        <v>16</v>
      </c>
      <c r="E386" s="26">
        <v>1982.1</v>
      </c>
      <c r="F386" s="31" t="s">
        <v>31</v>
      </c>
      <c r="G386" s="31" t="s">
        <v>18</v>
      </c>
      <c r="H386" s="23" t="s">
        <v>1020</v>
      </c>
      <c r="I386" s="24"/>
      <c r="J386" s="23"/>
      <c r="K386" s="23" t="s">
        <v>1015</v>
      </c>
      <c r="M386" s="23" t="s">
        <v>970</v>
      </c>
      <c r="O386" s="40">
        <f t="shared" si="15"/>
        <v>24.019999999999982</v>
      </c>
    </row>
    <row r="387" spans="1:15" s="2" customFormat="1" ht="19.5" customHeight="1">
      <c r="A387" s="30">
        <f t="shared" si="16"/>
        <v>19</v>
      </c>
      <c r="B387" s="22" t="s">
        <v>1022</v>
      </c>
      <c r="C387" s="2" t="s">
        <v>1023</v>
      </c>
      <c r="D387" s="31" t="s">
        <v>16</v>
      </c>
      <c r="E387" s="26">
        <v>1984.11</v>
      </c>
      <c r="F387" s="31" t="s">
        <v>31</v>
      </c>
      <c r="G387" s="31" t="s">
        <v>18</v>
      </c>
      <c r="H387" s="23" t="s">
        <v>1024</v>
      </c>
      <c r="I387" s="24"/>
      <c r="J387" s="23"/>
      <c r="K387" s="23" t="s">
        <v>1025</v>
      </c>
      <c r="M387" s="23" t="s">
        <v>970</v>
      </c>
      <c r="O387" s="40">
        <f t="shared" si="15"/>
        <v>22.00999999999999</v>
      </c>
    </row>
    <row r="388" spans="1:15" s="2" customFormat="1" ht="19.5" customHeight="1">
      <c r="A388" s="30">
        <f t="shared" si="16"/>
        <v>20</v>
      </c>
      <c r="B388" s="22" t="s">
        <v>221</v>
      </c>
      <c r="C388" s="2" t="s">
        <v>1026</v>
      </c>
      <c r="D388" s="31" t="s">
        <v>16</v>
      </c>
      <c r="E388" s="26">
        <v>1985.05</v>
      </c>
      <c r="F388" s="31" t="s">
        <v>31</v>
      </c>
      <c r="G388" s="31" t="s">
        <v>18</v>
      </c>
      <c r="H388" s="23" t="s">
        <v>1027</v>
      </c>
      <c r="I388" s="24"/>
      <c r="J388" s="23"/>
      <c r="K388" s="23" t="s">
        <v>1000</v>
      </c>
      <c r="M388" s="23" t="s">
        <v>970</v>
      </c>
      <c r="O388" s="40">
        <f t="shared" si="15"/>
        <v>21.069999999999936</v>
      </c>
    </row>
    <row r="389" spans="1:15" s="2" customFormat="1" ht="19.5" customHeight="1">
      <c r="A389" s="30">
        <f t="shared" si="16"/>
        <v>21</v>
      </c>
      <c r="B389" s="22" t="s">
        <v>221</v>
      </c>
      <c r="C389" s="2" t="s">
        <v>1028</v>
      </c>
      <c r="D389" s="31" t="s">
        <v>16</v>
      </c>
      <c r="E389" s="26">
        <v>1981.09</v>
      </c>
      <c r="F389" s="31" t="s">
        <v>31</v>
      </c>
      <c r="G389" s="31" t="s">
        <v>18</v>
      </c>
      <c r="H389" s="23" t="s">
        <v>1029</v>
      </c>
      <c r="I389" s="24"/>
      <c r="J389" s="23" t="s">
        <v>1030</v>
      </c>
      <c r="K389" s="23" t="s">
        <v>1000</v>
      </c>
      <c r="M389" s="23" t="s">
        <v>970</v>
      </c>
      <c r="O389" s="40">
        <f t="shared" si="15"/>
        <v>25.029999999999973</v>
      </c>
    </row>
    <row r="390" spans="1:15" s="2" customFormat="1" ht="19.5" customHeight="1">
      <c r="A390" s="30">
        <f t="shared" si="16"/>
        <v>22</v>
      </c>
      <c r="B390" s="22" t="s">
        <v>1031</v>
      </c>
      <c r="C390" s="2" t="s">
        <v>1032</v>
      </c>
      <c r="D390" s="31" t="s">
        <v>16</v>
      </c>
      <c r="E390" s="26">
        <v>1981.1</v>
      </c>
      <c r="F390" s="31" t="s">
        <v>17</v>
      </c>
      <c r="G390" s="31" t="s">
        <v>18</v>
      </c>
      <c r="H390" s="23" t="s">
        <v>1033</v>
      </c>
      <c r="I390" s="24"/>
      <c r="J390" s="23" t="s">
        <v>1034</v>
      </c>
      <c r="K390" s="23" t="s">
        <v>1000</v>
      </c>
      <c r="M390" s="23" t="s">
        <v>970</v>
      </c>
      <c r="O390" s="40">
        <f t="shared" si="15"/>
        <v>25.019999999999982</v>
      </c>
    </row>
    <row r="391" spans="1:15" s="2" customFormat="1" ht="19.5" customHeight="1">
      <c r="A391" s="30">
        <f t="shared" si="16"/>
        <v>23</v>
      </c>
      <c r="B391" s="22" t="s">
        <v>224</v>
      </c>
      <c r="C391" s="2" t="s">
        <v>1035</v>
      </c>
      <c r="D391" s="31" t="s">
        <v>16</v>
      </c>
      <c r="E391" s="26">
        <v>1983.1</v>
      </c>
      <c r="F391" s="31" t="s">
        <v>31</v>
      </c>
      <c r="G391" s="31" t="s">
        <v>18</v>
      </c>
      <c r="H391" s="23" t="s">
        <v>1036</v>
      </c>
      <c r="I391" s="24"/>
      <c r="J391" s="23"/>
      <c r="K391" s="23" t="s">
        <v>1000</v>
      </c>
      <c r="M391" s="23" t="s">
        <v>970</v>
      </c>
      <c r="O391" s="40">
        <f t="shared" si="15"/>
        <v>23.019999999999982</v>
      </c>
    </row>
    <row r="392" spans="1:15" s="2" customFormat="1" ht="19.5" customHeight="1">
      <c r="A392" s="30">
        <f t="shared" si="16"/>
        <v>24</v>
      </c>
      <c r="B392" s="22" t="s">
        <v>1037</v>
      </c>
      <c r="C392" s="2" t="s">
        <v>1038</v>
      </c>
      <c r="D392" s="31" t="s">
        <v>16</v>
      </c>
      <c r="E392" s="26">
        <v>1982.11</v>
      </c>
      <c r="F392" s="31" t="s">
        <v>17</v>
      </c>
      <c r="G392" s="31" t="s">
        <v>18</v>
      </c>
      <c r="H392" s="23" t="s">
        <v>1039</v>
      </c>
      <c r="I392" s="24" t="s">
        <v>68</v>
      </c>
      <c r="J392" s="23"/>
      <c r="K392" s="23" t="s">
        <v>969</v>
      </c>
      <c r="M392" s="23" t="s">
        <v>970</v>
      </c>
      <c r="O392" s="40">
        <f t="shared" si="15"/>
        <v>24.00999999999999</v>
      </c>
    </row>
    <row r="393" spans="1:15" s="2" customFormat="1" ht="19.5" customHeight="1">
      <c r="A393" s="30">
        <f t="shared" si="16"/>
        <v>25</v>
      </c>
      <c r="B393" s="22" t="s">
        <v>1040</v>
      </c>
      <c r="C393" s="2" t="s">
        <v>1041</v>
      </c>
      <c r="D393" s="31" t="s">
        <v>16</v>
      </c>
      <c r="E393" s="26">
        <v>1981.05</v>
      </c>
      <c r="F393" s="31" t="s">
        <v>31</v>
      </c>
      <c r="G393" s="31" t="s">
        <v>18</v>
      </c>
      <c r="H393" s="23" t="s">
        <v>1042</v>
      </c>
      <c r="I393" s="24" t="s">
        <v>68</v>
      </c>
      <c r="J393" s="23"/>
      <c r="K393" s="23" t="s">
        <v>983</v>
      </c>
      <c r="L393" s="23" t="s">
        <v>1043</v>
      </c>
      <c r="M393" s="23" t="s">
        <v>970</v>
      </c>
      <c r="O393" s="40">
        <f t="shared" si="15"/>
        <v>25.069999999999936</v>
      </c>
    </row>
    <row r="394" spans="1:15" s="2" customFormat="1" ht="19.5" customHeight="1">
      <c r="A394" s="30">
        <f t="shared" si="16"/>
        <v>26</v>
      </c>
      <c r="B394" s="22" t="s">
        <v>1044</v>
      </c>
      <c r="C394" s="2" t="s">
        <v>1045</v>
      </c>
      <c r="D394" s="31" t="s">
        <v>25</v>
      </c>
      <c r="E394" s="26">
        <v>1983.06</v>
      </c>
      <c r="F394" s="31" t="s">
        <v>31</v>
      </c>
      <c r="G394" s="31" t="s">
        <v>18</v>
      </c>
      <c r="H394" s="23" t="s">
        <v>1046</v>
      </c>
      <c r="I394" s="24" t="s">
        <v>68</v>
      </c>
      <c r="J394" s="23"/>
      <c r="K394" s="23" t="s">
        <v>969</v>
      </c>
      <c r="M394" s="23" t="s">
        <v>970</v>
      </c>
      <c r="O394" s="40">
        <f t="shared" si="15"/>
        <v>23.059999999999945</v>
      </c>
    </row>
    <row r="395" spans="1:15" s="2" customFormat="1" ht="19.5" customHeight="1">
      <c r="A395" s="30">
        <f t="shared" si="16"/>
        <v>27</v>
      </c>
      <c r="B395" s="22" t="s">
        <v>1044</v>
      </c>
      <c r="C395" s="2" t="s">
        <v>1047</v>
      </c>
      <c r="D395" s="31" t="s">
        <v>25</v>
      </c>
      <c r="E395" s="26">
        <v>1983.05</v>
      </c>
      <c r="F395" s="31" t="s">
        <v>31</v>
      </c>
      <c r="G395" s="31" t="s">
        <v>18</v>
      </c>
      <c r="H395" s="23" t="s">
        <v>1036</v>
      </c>
      <c r="I395" s="24" t="s">
        <v>68</v>
      </c>
      <c r="J395" s="23"/>
      <c r="K395" s="23" t="s">
        <v>969</v>
      </c>
      <c r="M395" s="23" t="s">
        <v>970</v>
      </c>
      <c r="O395" s="40">
        <f t="shared" si="15"/>
        <v>23.069999999999936</v>
      </c>
    </row>
    <row r="396" spans="1:15" s="2" customFormat="1" ht="19.5" customHeight="1">
      <c r="A396" s="30">
        <f t="shared" si="16"/>
        <v>28</v>
      </c>
      <c r="B396" s="22" t="s">
        <v>1048</v>
      </c>
      <c r="C396" s="2" t="s">
        <v>1049</v>
      </c>
      <c r="D396" s="31" t="s">
        <v>25</v>
      </c>
      <c r="E396" s="26">
        <v>1982.07</v>
      </c>
      <c r="F396" s="31" t="s">
        <v>17</v>
      </c>
      <c r="G396" s="31" t="s">
        <v>18</v>
      </c>
      <c r="H396" s="23" t="s">
        <v>1050</v>
      </c>
      <c r="I396" s="24"/>
      <c r="J396" s="23"/>
      <c r="K396" s="23" t="s">
        <v>969</v>
      </c>
      <c r="M396" s="23" t="s">
        <v>970</v>
      </c>
      <c r="O396" s="40">
        <f t="shared" si="15"/>
        <v>24.049999999999955</v>
      </c>
    </row>
    <row r="397" spans="1:15" s="2" customFormat="1" ht="19.5" customHeight="1">
      <c r="A397" s="30">
        <f t="shared" si="16"/>
        <v>29</v>
      </c>
      <c r="B397" s="22" t="s">
        <v>1051</v>
      </c>
      <c r="C397" s="2" t="s">
        <v>1052</v>
      </c>
      <c r="D397" s="31" t="s">
        <v>16</v>
      </c>
      <c r="E397" s="26">
        <v>1981.05</v>
      </c>
      <c r="F397" s="31" t="s">
        <v>17</v>
      </c>
      <c r="G397" s="31" t="s">
        <v>18</v>
      </c>
      <c r="H397" s="23" t="s">
        <v>1053</v>
      </c>
      <c r="I397" s="24"/>
      <c r="J397" s="23"/>
      <c r="K397" s="23" t="s">
        <v>969</v>
      </c>
      <c r="M397" s="23" t="s">
        <v>970</v>
      </c>
      <c r="O397" s="40">
        <f t="shared" si="15"/>
        <v>25.069999999999936</v>
      </c>
    </row>
    <row r="398" spans="1:15" s="2" customFormat="1" ht="19.5" customHeight="1">
      <c r="A398" s="30">
        <f t="shared" si="16"/>
        <v>30</v>
      </c>
      <c r="B398" s="22" t="s">
        <v>1054</v>
      </c>
      <c r="C398" s="2" t="s">
        <v>1055</v>
      </c>
      <c r="D398" s="31" t="s">
        <v>16</v>
      </c>
      <c r="E398" s="26">
        <v>1983.11</v>
      </c>
      <c r="F398" s="31" t="s">
        <v>31</v>
      </c>
      <c r="G398" s="31" t="s">
        <v>18</v>
      </c>
      <c r="H398" s="23" t="s">
        <v>1056</v>
      </c>
      <c r="I398" s="24"/>
      <c r="J398" s="23"/>
      <c r="K398" s="23" t="s">
        <v>969</v>
      </c>
      <c r="M398" s="23" t="s">
        <v>970</v>
      </c>
      <c r="O398" s="40">
        <f t="shared" si="15"/>
        <v>23.00999999999999</v>
      </c>
    </row>
    <row r="399" spans="1:15" s="2" customFormat="1" ht="19.5" customHeight="1">
      <c r="A399" s="30">
        <f t="shared" si="16"/>
        <v>31</v>
      </c>
      <c r="B399" s="22" t="s">
        <v>1057</v>
      </c>
      <c r="C399" s="2" t="s">
        <v>1058</v>
      </c>
      <c r="D399" s="31" t="s">
        <v>16</v>
      </c>
      <c r="E399" s="26">
        <v>1983.1</v>
      </c>
      <c r="F399" s="31" t="s">
        <v>31</v>
      </c>
      <c r="G399" s="31" t="s">
        <v>18</v>
      </c>
      <c r="H399" s="23" t="s">
        <v>1059</v>
      </c>
      <c r="I399" s="24"/>
      <c r="J399" s="23"/>
      <c r="K399" s="23" t="s">
        <v>969</v>
      </c>
      <c r="M399" s="23" t="s">
        <v>970</v>
      </c>
      <c r="O399" s="40">
        <f t="shared" si="15"/>
        <v>23.019999999999982</v>
      </c>
    </row>
    <row r="400" spans="1:15" s="2" customFormat="1" ht="19.5" customHeight="1">
      <c r="A400" s="30">
        <f t="shared" si="16"/>
        <v>32</v>
      </c>
      <c r="B400" s="22" t="s">
        <v>1060</v>
      </c>
      <c r="C400" s="2" t="s">
        <v>1061</v>
      </c>
      <c r="D400" s="31" t="s">
        <v>16</v>
      </c>
      <c r="E400" s="26">
        <v>1984.01</v>
      </c>
      <c r="F400" s="31" t="s">
        <v>17</v>
      </c>
      <c r="G400" s="31" t="s">
        <v>36</v>
      </c>
      <c r="H400" s="23" t="s">
        <v>1062</v>
      </c>
      <c r="I400" s="24"/>
      <c r="J400" s="23"/>
      <c r="K400" s="23" t="s">
        <v>1063</v>
      </c>
      <c r="M400" s="23" t="s">
        <v>970</v>
      </c>
      <c r="O400" s="40">
        <f t="shared" si="15"/>
        <v>22.1099999999999</v>
      </c>
    </row>
    <row r="401" spans="1:15" s="2" customFormat="1" ht="19.5" customHeight="1">
      <c r="A401" s="30">
        <f t="shared" si="16"/>
        <v>33</v>
      </c>
      <c r="B401" s="22" t="s">
        <v>1060</v>
      </c>
      <c r="C401" s="2" t="s">
        <v>1064</v>
      </c>
      <c r="D401" s="31" t="s">
        <v>25</v>
      </c>
      <c r="E401" s="26">
        <v>1984.02</v>
      </c>
      <c r="F401" s="31" t="s">
        <v>31</v>
      </c>
      <c r="G401" s="31" t="s">
        <v>36</v>
      </c>
      <c r="H401" s="23" t="s">
        <v>436</v>
      </c>
      <c r="I401" s="24"/>
      <c r="J401" s="23"/>
      <c r="K401" s="23" t="s">
        <v>1063</v>
      </c>
      <c r="M401" s="23" t="s">
        <v>970</v>
      </c>
      <c r="O401" s="40">
        <f t="shared" si="15"/>
        <v>22.09999999999991</v>
      </c>
    </row>
    <row r="402" spans="1:15" s="2" customFormat="1" ht="19.5" customHeight="1">
      <c r="A402" s="30">
        <f t="shared" si="16"/>
        <v>34</v>
      </c>
      <c r="B402" s="22" t="s">
        <v>1065</v>
      </c>
      <c r="C402" s="2" t="s">
        <v>1066</v>
      </c>
      <c r="D402" s="31" t="s">
        <v>16</v>
      </c>
      <c r="E402" s="26">
        <v>1982.1</v>
      </c>
      <c r="F402" s="31"/>
      <c r="G402" s="31" t="s">
        <v>18</v>
      </c>
      <c r="H402" s="23" t="s">
        <v>1067</v>
      </c>
      <c r="I402" s="24"/>
      <c r="J402" s="23"/>
      <c r="K402" s="23" t="s">
        <v>1063</v>
      </c>
      <c r="M402" s="23" t="s">
        <v>970</v>
      </c>
      <c r="O402" s="40">
        <f t="shared" si="15"/>
        <v>24.019999999999982</v>
      </c>
    </row>
    <row r="403" spans="1:15" s="2" customFormat="1" ht="19.5" customHeight="1">
      <c r="A403" s="30">
        <f t="shared" si="16"/>
        <v>35</v>
      </c>
      <c r="B403" s="22" t="s">
        <v>259</v>
      </c>
      <c r="C403" s="2" t="s">
        <v>1068</v>
      </c>
      <c r="D403" s="31" t="s">
        <v>16</v>
      </c>
      <c r="E403" s="26">
        <v>1982.04</v>
      </c>
      <c r="F403" s="31" t="s">
        <v>31</v>
      </c>
      <c r="G403" s="31" t="s">
        <v>36</v>
      </c>
      <c r="H403" s="23" t="s">
        <v>1069</v>
      </c>
      <c r="I403" s="24"/>
      <c r="J403" s="23" t="s">
        <v>1070</v>
      </c>
      <c r="K403" s="23" t="s">
        <v>1063</v>
      </c>
      <c r="M403" s="23" t="s">
        <v>970</v>
      </c>
      <c r="O403" s="40">
        <f t="shared" si="15"/>
        <v>24.079999999999927</v>
      </c>
    </row>
    <row r="404" spans="1:15" s="2" customFormat="1" ht="19.5" customHeight="1">
      <c r="A404" s="30">
        <f t="shared" si="16"/>
        <v>36</v>
      </c>
      <c r="B404" s="22" t="s">
        <v>674</v>
      </c>
      <c r="C404" s="2" t="s">
        <v>1071</v>
      </c>
      <c r="D404" s="31" t="s">
        <v>25</v>
      </c>
      <c r="E404" s="26">
        <v>1980.05</v>
      </c>
      <c r="F404" s="31" t="s">
        <v>31</v>
      </c>
      <c r="G404" s="31" t="s">
        <v>36</v>
      </c>
      <c r="H404" s="23" t="s">
        <v>1069</v>
      </c>
      <c r="I404" s="24"/>
      <c r="J404" s="23"/>
      <c r="K404" s="23" t="s">
        <v>1063</v>
      </c>
      <c r="M404" s="23" t="s">
        <v>970</v>
      </c>
      <c r="O404" s="40">
        <f t="shared" si="15"/>
        <v>26.069999999999936</v>
      </c>
    </row>
    <row r="405" spans="1:15" s="2" customFormat="1" ht="19.5" customHeight="1">
      <c r="A405" s="30">
        <f t="shared" si="16"/>
        <v>37</v>
      </c>
      <c r="B405" s="22" t="s">
        <v>674</v>
      </c>
      <c r="C405" s="2" t="s">
        <v>1072</v>
      </c>
      <c r="D405" s="31" t="s">
        <v>25</v>
      </c>
      <c r="E405" s="26">
        <v>1985.09</v>
      </c>
      <c r="F405" s="31" t="s">
        <v>31</v>
      </c>
      <c r="G405" s="31" t="s">
        <v>36</v>
      </c>
      <c r="H405" s="23" t="s">
        <v>1069</v>
      </c>
      <c r="I405" s="24"/>
      <c r="J405" s="23"/>
      <c r="K405" s="23" t="s">
        <v>1063</v>
      </c>
      <c r="M405" s="23" t="s">
        <v>970</v>
      </c>
      <c r="O405" s="40">
        <f aca="true" t="shared" si="17" ref="O405:O430">2006.12-E405</f>
        <v>21.029999999999973</v>
      </c>
    </row>
    <row r="406" spans="1:15" s="2" customFormat="1" ht="19.5" customHeight="1">
      <c r="A406" s="30">
        <f t="shared" si="16"/>
        <v>38</v>
      </c>
      <c r="B406" s="22" t="s">
        <v>434</v>
      </c>
      <c r="C406" s="2" t="s">
        <v>1073</v>
      </c>
      <c r="D406" s="31" t="s">
        <v>16</v>
      </c>
      <c r="E406" s="26">
        <v>1981.04</v>
      </c>
      <c r="F406" s="31" t="s">
        <v>31</v>
      </c>
      <c r="G406" s="31" t="s">
        <v>36</v>
      </c>
      <c r="H406" s="23" t="s">
        <v>436</v>
      </c>
      <c r="I406" s="24"/>
      <c r="J406" s="23"/>
      <c r="K406" s="23" t="s">
        <v>1063</v>
      </c>
      <c r="M406" s="23" t="s">
        <v>970</v>
      </c>
      <c r="O406" s="40">
        <f t="shared" si="17"/>
        <v>25.079999999999927</v>
      </c>
    </row>
    <row r="407" spans="1:15" s="2" customFormat="1" ht="19.5" customHeight="1">
      <c r="A407" s="30">
        <f t="shared" si="16"/>
        <v>39</v>
      </c>
      <c r="B407" s="22" t="s">
        <v>434</v>
      </c>
      <c r="C407" s="2" t="s">
        <v>1074</v>
      </c>
      <c r="D407" s="31" t="s">
        <v>16</v>
      </c>
      <c r="E407" s="26">
        <v>1981.1</v>
      </c>
      <c r="F407" s="31" t="s">
        <v>31</v>
      </c>
      <c r="G407" s="31" t="s">
        <v>36</v>
      </c>
      <c r="H407" s="23" t="s">
        <v>897</v>
      </c>
      <c r="I407" s="24"/>
      <c r="J407" s="23"/>
      <c r="K407" s="23" t="s">
        <v>1063</v>
      </c>
      <c r="M407" s="23" t="s">
        <v>970</v>
      </c>
      <c r="O407" s="40">
        <f t="shared" si="17"/>
        <v>25.019999999999982</v>
      </c>
    </row>
    <row r="408" spans="1:15" s="2" customFormat="1" ht="19.5" customHeight="1">
      <c r="A408" s="30">
        <f t="shared" si="16"/>
        <v>40</v>
      </c>
      <c r="B408" s="22" t="s">
        <v>678</v>
      </c>
      <c r="C408" s="2" t="s">
        <v>1075</v>
      </c>
      <c r="D408" s="31" t="s">
        <v>16</v>
      </c>
      <c r="E408" s="26">
        <v>1977.08</v>
      </c>
      <c r="F408" s="31" t="s">
        <v>1076</v>
      </c>
      <c r="G408" s="31" t="s">
        <v>36</v>
      </c>
      <c r="H408" s="23" t="s">
        <v>436</v>
      </c>
      <c r="I408" s="24"/>
      <c r="J408" s="23" t="s">
        <v>1077</v>
      </c>
      <c r="K408" s="23" t="s">
        <v>1063</v>
      </c>
      <c r="M408" s="23" t="s">
        <v>970</v>
      </c>
      <c r="O408" s="40">
        <f t="shared" si="17"/>
        <v>29.039999999999964</v>
      </c>
    </row>
    <row r="409" spans="1:15" s="2" customFormat="1" ht="19.5" customHeight="1">
      <c r="A409" s="30">
        <f t="shared" si="16"/>
        <v>41</v>
      </c>
      <c r="B409" s="22" t="s">
        <v>678</v>
      </c>
      <c r="C409" s="2" t="s">
        <v>1078</v>
      </c>
      <c r="D409" s="31" t="s">
        <v>16</v>
      </c>
      <c r="E409" s="26">
        <v>1980.11</v>
      </c>
      <c r="F409" s="31" t="s">
        <v>31</v>
      </c>
      <c r="G409" s="31" t="s">
        <v>36</v>
      </c>
      <c r="H409" s="23" t="s">
        <v>436</v>
      </c>
      <c r="I409" s="24"/>
      <c r="J409" s="23"/>
      <c r="K409" s="23" t="s">
        <v>1063</v>
      </c>
      <c r="M409" s="23" t="s">
        <v>970</v>
      </c>
      <c r="O409" s="40">
        <f t="shared" si="17"/>
        <v>26.00999999999999</v>
      </c>
    </row>
    <row r="410" spans="1:15" s="2" customFormat="1" ht="19.5" customHeight="1">
      <c r="A410" s="30">
        <f t="shared" si="16"/>
        <v>42</v>
      </c>
      <c r="B410" s="22" t="s">
        <v>648</v>
      </c>
      <c r="C410" s="2" t="s">
        <v>1079</v>
      </c>
      <c r="D410" s="31" t="s">
        <v>16</v>
      </c>
      <c r="E410" s="26">
        <v>1983.01</v>
      </c>
      <c r="F410" s="31" t="s">
        <v>31</v>
      </c>
      <c r="G410" s="31" t="s">
        <v>18</v>
      </c>
      <c r="H410" s="23" t="s">
        <v>416</v>
      </c>
      <c r="I410" s="24" t="s">
        <v>68</v>
      </c>
      <c r="J410" s="23"/>
      <c r="K410" s="23" t="s">
        <v>1080</v>
      </c>
      <c r="M410" s="23" t="s">
        <v>970</v>
      </c>
      <c r="O410" s="40">
        <f t="shared" si="17"/>
        <v>23.1099999999999</v>
      </c>
    </row>
    <row r="411" spans="1:15" s="2" customFormat="1" ht="19.5" customHeight="1">
      <c r="A411" s="30">
        <f t="shared" si="16"/>
        <v>43</v>
      </c>
      <c r="B411" s="22" t="s">
        <v>451</v>
      </c>
      <c r="C411" s="2" t="s">
        <v>1081</v>
      </c>
      <c r="D411" s="31" t="s">
        <v>16</v>
      </c>
      <c r="E411" s="26">
        <v>1981.1</v>
      </c>
      <c r="F411" s="31" t="s">
        <v>31</v>
      </c>
      <c r="G411" s="31" t="s">
        <v>18</v>
      </c>
      <c r="H411" s="23" t="s">
        <v>1036</v>
      </c>
      <c r="I411" s="24" t="s">
        <v>68</v>
      </c>
      <c r="J411" s="23" t="s">
        <v>1082</v>
      </c>
      <c r="K411" s="23" t="s">
        <v>1063</v>
      </c>
      <c r="M411" s="23" t="s">
        <v>970</v>
      </c>
      <c r="O411" s="40">
        <f t="shared" si="17"/>
        <v>25.019999999999982</v>
      </c>
    </row>
    <row r="412" spans="1:15" s="2" customFormat="1" ht="19.5" customHeight="1">
      <c r="A412" s="30">
        <f t="shared" si="16"/>
        <v>44</v>
      </c>
      <c r="B412" s="22" t="s">
        <v>574</v>
      </c>
      <c r="C412" s="2" t="s">
        <v>1083</v>
      </c>
      <c r="D412" s="31" t="s">
        <v>25</v>
      </c>
      <c r="E412" s="26">
        <v>1983.03</v>
      </c>
      <c r="F412" s="31" t="s">
        <v>17</v>
      </c>
      <c r="G412" s="31" t="s">
        <v>18</v>
      </c>
      <c r="H412" s="23" t="s">
        <v>671</v>
      </c>
      <c r="I412" s="24" t="s">
        <v>68</v>
      </c>
      <c r="J412" s="23"/>
      <c r="K412" s="23" t="s">
        <v>1063</v>
      </c>
      <c r="M412" s="23" t="s">
        <v>970</v>
      </c>
      <c r="O412" s="40">
        <f t="shared" si="17"/>
        <v>23.089999999999918</v>
      </c>
    </row>
    <row r="413" spans="1:15" s="2" customFormat="1" ht="19.5" customHeight="1">
      <c r="A413" s="30">
        <f t="shared" si="16"/>
        <v>45</v>
      </c>
      <c r="B413" s="22" t="s">
        <v>518</v>
      </c>
      <c r="C413" s="2" t="s">
        <v>1084</v>
      </c>
      <c r="D413" s="31" t="s">
        <v>25</v>
      </c>
      <c r="E413" s="26">
        <v>1983.11</v>
      </c>
      <c r="F413" s="31" t="s">
        <v>17</v>
      </c>
      <c r="G413" s="31" t="s">
        <v>18</v>
      </c>
      <c r="H413" s="23" t="s">
        <v>1085</v>
      </c>
      <c r="I413" s="24" t="s">
        <v>68</v>
      </c>
      <c r="J413" s="23"/>
      <c r="K413" s="23" t="s">
        <v>1063</v>
      </c>
      <c r="M413" s="23" t="s">
        <v>970</v>
      </c>
      <c r="O413" s="40">
        <f t="shared" si="17"/>
        <v>23.00999999999999</v>
      </c>
    </row>
    <row r="414" spans="1:15" s="2" customFormat="1" ht="19.5" customHeight="1">
      <c r="A414" s="30">
        <f t="shared" si="16"/>
        <v>46</v>
      </c>
      <c r="B414" s="22" t="s">
        <v>518</v>
      </c>
      <c r="C414" s="2" t="s">
        <v>1086</v>
      </c>
      <c r="D414" s="31" t="s">
        <v>16</v>
      </c>
      <c r="E414" s="26">
        <v>1978.04</v>
      </c>
      <c r="F414" s="31" t="s">
        <v>31</v>
      </c>
      <c r="G414" s="31" t="s">
        <v>18</v>
      </c>
      <c r="H414" s="23" t="s">
        <v>416</v>
      </c>
      <c r="I414" s="24" t="s">
        <v>68</v>
      </c>
      <c r="J414" s="23" t="s">
        <v>1087</v>
      </c>
      <c r="K414" s="23" t="s">
        <v>1063</v>
      </c>
      <c r="M414" s="23" t="s">
        <v>970</v>
      </c>
      <c r="O414" s="40">
        <f t="shared" si="17"/>
        <v>28.079999999999927</v>
      </c>
    </row>
    <row r="415" spans="1:15" s="2" customFormat="1" ht="19.5" customHeight="1">
      <c r="A415" s="30">
        <f t="shared" si="16"/>
        <v>47</v>
      </c>
      <c r="B415" s="22" t="s">
        <v>1088</v>
      </c>
      <c r="C415" s="2" t="s">
        <v>1089</v>
      </c>
      <c r="D415" s="31" t="s">
        <v>25</v>
      </c>
      <c r="E415" s="26">
        <v>1984.03</v>
      </c>
      <c r="F415" s="31" t="s">
        <v>31</v>
      </c>
      <c r="G415" s="31" t="s">
        <v>18</v>
      </c>
      <c r="H415" s="23" t="s">
        <v>416</v>
      </c>
      <c r="I415" s="24" t="s">
        <v>68</v>
      </c>
      <c r="J415" s="23"/>
      <c r="K415" s="23" t="s">
        <v>1063</v>
      </c>
      <c r="M415" s="23" t="s">
        <v>970</v>
      </c>
      <c r="O415" s="40">
        <f t="shared" si="17"/>
        <v>22.089999999999918</v>
      </c>
    </row>
    <row r="416" spans="1:15" s="2" customFormat="1" ht="19.5" customHeight="1">
      <c r="A416" s="30">
        <f t="shared" si="16"/>
        <v>48</v>
      </c>
      <c r="B416" s="22" t="s">
        <v>1088</v>
      </c>
      <c r="C416" s="2" t="s">
        <v>1090</v>
      </c>
      <c r="D416" s="31" t="s">
        <v>25</v>
      </c>
      <c r="E416" s="26">
        <v>1980.12</v>
      </c>
      <c r="F416" s="31" t="s">
        <v>17</v>
      </c>
      <c r="G416" s="31" t="s">
        <v>18</v>
      </c>
      <c r="H416" s="23" t="s">
        <v>416</v>
      </c>
      <c r="I416" s="24" t="s">
        <v>68</v>
      </c>
      <c r="J416" s="23" t="s">
        <v>1091</v>
      </c>
      <c r="K416" s="23" t="s">
        <v>1063</v>
      </c>
      <c r="M416" s="23" t="s">
        <v>970</v>
      </c>
      <c r="O416" s="40">
        <f t="shared" si="17"/>
        <v>26</v>
      </c>
    </row>
    <row r="417" spans="1:15" s="2" customFormat="1" ht="19.5" customHeight="1">
      <c r="A417" s="30">
        <f t="shared" si="16"/>
        <v>49</v>
      </c>
      <c r="B417" s="22" t="s">
        <v>954</v>
      </c>
      <c r="C417" s="2" t="s">
        <v>1092</v>
      </c>
      <c r="D417" s="31" t="s">
        <v>25</v>
      </c>
      <c r="E417" s="26">
        <v>1983.12</v>
      </c>
      <c r="F417" s="31" t="s">
        <v>17</v>
      </c>
      <c r="G417" s="31" t="s">
        <v>18</v>
      </c>
      <c r="H417" s="2" t="s">
        <v>848</v>
      </c>
      <c r="I417" s="24" t="s">
        <v>68</v>
      </c>
      <c r="J417" s="23"/>
      <c r="K417" s="23" t="s">
        <v>1063</v>
      </c>
      <c r="M417" s="23" t="s">
        <v>970</v>
      </c>
      <c r="O417" s="40">
        <f t="shared" si="17"/>
        <v>23</v>
      </c>
    </row>
    <row r="418" spans="1:15" s="2" customFormat="1" ht="19.5" customHeight="1">
      <c r="A418" s="30">
        <f t="shared" si="16"/>
        <v>50</v>
      </c>
      <c r="B418" s="22" t="s">
        <v>954</v>
      </c>
      <c r="C418" s="2" t="s">
        <v>1093</v>
      </c>
      <c r="D418" s="31" t="s">
        <v>25</v>
      </c>
      <c r="E418" s="26">
        <v>1980.11</v>
      </c>
      <c r="F418" s="31" t="s">
        <v>31</v>
      </c>
      <c r="G418" s="31" t="s">
        <v>18</v>
      </c>
      <c r="H418" s="23" t="s">
        <v>563</v>
      </c>
      <c r="I418" s="24" t="s">
        <v>68</v>
      </c>
      <c r="J418" s="23" t="s">
        <v>1094</v>
      </c>
      <c r="K418" s="23" t="s">
        <v>1063</v>
      </c>
      <c r="M418" s="23" t="s">
        <v>970</v>
      </c>
      <c r="O418" s="40">
        <f t="shared" si="17"/>
        <v>26.00999999999999</v>
      </c>
    </row>
    <row r="419" spans="1:15" s="2" customFormat="1" ht="19.5" customHeight="1">
      <c r="A419" s="30">
        <f t="shared" si="16"/>
        <v>51</v>
      </c>
      <c r="B419" s="22" t="s">
        <v>954</v>
      </c>
      <c r="C419" s="2" t="s">
        <v>1095</v>
      </c>
      <c r="D419" s="31" t="s">
        <v>16</v>
      </c>
      <c r="E419" s="26">
        <v>1981.12</v>
      </c>
      <c r="F419" s="31" t="s">
        <v>31</v>
      </c>
      <c r="G419" s="31" t="s">
        <v>18</v>
      </c>
      <c r="H419" s="23" t="s">
        <v>1096</v>
      </c>
      <c r="I419" s="24" t="s">
        <v>68</v>
      </c>
      <c r="J419" s="23"/>
      <c r="K419" s="23" t="s">
        <v>1063</v>
      </c>
      <c r="M419" s="23" t="s">
        <v>970</v>
      </c>
      <c r="O419" s="40">
        <f t="shared" si="17"/>
        <v>25</v>
      </c>
    </row>
    <row r="420" spans="1:15" s="2" customFormat="1" ht="19.5" customHeight="1">
      <c r="A420" s="30">
        <f t="shared" si="16"/>
        <v>52</v>
      </c>
      <c r="B420" s="22" t="s">
        <v>1097</v>
      </c>
      <c r="C420" s="2" t="s">
        <v>1098</v>
      </c>
      <c r="D420" s="31" t="s">
        <v>25</v>
      </c>
      <c r="E420" s="26">
        <v>1983.01</v>
      </c>
      <c r="F420" s="31" t="s">
        <v>31</v>
      </c>
      <c r="G420" s="31" t="s">
        <v>18</v>
      </c>
      <c r="H420" s="23" t="s">
        <v>1099</v>
      </c>
      <c r="I420" s="24" t="s">
        <v>68</v>
      </c>
      <c r="J420" s="23"/>
      <c r="K420" s="23" t="s">
        <v>1063</v>
      </c>
      <c r="M420" s="23" t="s">
        <v>970</v>
      </c>
      <c r="O420" s="40">
        <f t="shared" si="17"/>
        <v>23.1099999999999</v>
      </c>
    </row>
    <row r="421" spans="1:15" s="2" customFormat="1" ht="19.5" customHeight="1">
      <c r="A421" s="30">
        <f t="shared" si="16"/>
        <v>53</v>
      </c>
      <c r="B421" s="22" t="s">
        <v>543</v>
      </c>
      <c r="C421" s="2" t="s">
        <v>769</v>
      </c>
      <c r="D421" s="31" t="s">
        <v>25</v>
      </c>
      <c r="E421" s="26">
        <v>1984.01</v>
      </c>
      <c r="F421" s="31" t="s">
        <v>31</v>
      </c>
      <c r="G421" s="31" t="s">
        <v>18</v>
      </c>
      <c r="H421" s="23" t="s">
        <v>1100</v>
      </c>
      <c r="I421" s="24" t="s">
        <v>68</v>
      </c>
      <c r="J421" s="23"/>
      <c r="K421" s="23" t="s">
        <v>1063</v>
      </c>
      <c r="M421" s="23" t="s">
        <v>970</v>
      </c>
      <c r="O421" s="40">
        <f t="shared" si="17"/>
        <v>22.1099999999999</v>
      </c>
    </row>
    <row r="422" spans="1:15" s="2" customFormat="1" ht="19.5" customHeight="1">
      <c r="A422" s="30">
        <f t="shared" si="16"/>
        <v>54</v>
      </c>
      <c r="B422" s="22" t="s">
        <v>543</v>
      </c>
      <c r="C422" s="2" t="s">
        <v>1101</v>
      </c>
      <c r="D422" s="31" t="s">
        <v>25</v>
      </c>
      <c r="E422" s="26">
        <v>1978.03</v>
      </c>
      <c r="F422" s="31" t="s">
        <v>17</v>
      </c>
      <c r="G422" s="31" t="s">
        <v>378</v>
      </c>
      <c r="H422" s="23" t="s">
        <v>671</v>
      </c>
      <c r="I422" s="24" t="s">
        <v>1102</v>
      </c>
      <c r="J422" s="23"/>
      <c r="K422" s="23" t="s">
        <v>1063</v>
      </c>
      <c r="M422" s="23" t="s">
        <v>970</v>
      </c>
      <c r="O422" s="40">
        <f t="shared" si="17"/>
        <v>28.089999999999918</v>
      </c>
    </row>
    <row r="423" spans="1:15" s="2" customFormat="1" ht="19.5" customHeight="1">
      <c r="A423" s="30">
        <f t="shared" si="16"/>
        <v>55</v>
      </c>
      <c r="B423" s="22" t="s">
        <v>543</v>
      </c>
      <c r="C423" s="2" t="s">
        <v>1103</v>
      </c>
      <c r="D423" s="31" t="s">
        <v>25</v>
      </c>
      <c r="E423" s="26">
        <v>1981.07</v>
      </c>
      <c r="F423" s="31" t="s">
        <v>31</v>
      </c>
      <c r="G423" s="31" t="s">
        <v>18</v>
      </c>
      <c r="H423" s="23" t="s">
        <v>598</v>
      </c>
      <c r="I423" s="24" t="s">
        <v>68</v>
      </c>
      <c r="J423" s="23"/>
      <c r="K423" s="23" t="s">
        <v>1063</v>
      </c>
      <c r="M423" s="23" t="s">
        <v>970</v>
      </c>
      <c r="O423" s="40">
        <f t="shared" si="17"/>
        <v>25.049999999999955</v>
      </c>
    </row>
    <row r="424" spans="1:15" s="2" customFormat="1" ht="19.5" customHeight="1">
      <c r="A424" s="30">
        <f t="shared" si="16"/>
        <v>56</v>
      </c>
      <c r="B424" s="22" t="s">
        <v>227</v>
      </c>
      <c r="C424" s="2" t="s">
        <v>1104</v>
      </c>
      <c r="D424" s="31" t="s">
        <v>25</v>
      </c>
      <c r="E424" s="26">
        <v>1984.11</v>
      </c>
      <c r="F424" s="31" t="s">
        <v>31</v>
      </c>
      <c r="G424" s="31" t="s">
        <v>36</v>
      </c>
      <c r="H424" s="23" t="s">
        <v>1105</v>
      </c>
      <c r="I424" s="24"/>
      <c r="J424" s="23"/>
      <c r="K424" s="23" t="s">
        <v>1063</v>
      </c>
      <c r="M424" s="23" t="s">
        <v>970</v>
      </c>
      <c r="O424" s="40">
        <f t="shared" si="17"/>
        <v>22.00999999999999</v>
      </c>
    </row>
    <row r="425" spans="1:15" s="2" customFormat="1" ht="19.5" customHeight="1">
      <c r="A425" s="30">
        <f t="shared" si="16"/>
        <v>57</v>
      </c>
      <c r="B425" s="22" t="s">
        <v>227</v>
      </c>
      <c r="C425" s="2" t="s">
        <v>1106</v>
      </c>
      <c r="D425" s="31" t="s">
        <v>16</v>
      </c>
      <c r="E425" s="26">
        <v>1983.1</v>
      </c>
      <c r="F425" s="31" t="s">
        <v>41</v>
      </c>
      <c r="G425" s="31" t="s">
        <v>18</v>
      </c>
      <c r="H425" s="23" t="s">
        <v>1107</v>
      </c>
      <c r="I425" s="24" t="s">
        <v>68</v>
      </c>
      <c r="J425" s="23"/>
      <c r="K425" s="23" t="s">
        <v>1063</v>
      </c>
      <c r="M425" s="23" t="s">
        <v>970</v>
      </c>
      <c r="O425" s="40">
        <f t="shared" si="17"/>
        <v>23.019999999999982</v>
      </c>
    </row>
    <row r="426" spans="1:15" s="2" customFormat="1" ht="19.5" customHeight="1">
      <c r="A426" s="30">
        <f t="shared" si="16"/>
        <v>58</v>
      </c>
      <c r="B426" s="22" t="s">
        <v>227</v>
      </c>
      <c r="C426" s="2" t="s">
        <v>1108</v>
      </c>
      <c r="D426" s="31" t="s">
        <v>16</v>
      </c>
      <c r="E426" s="26">
        <v>1982.05</v>
      </c>
      <c r="F426" s="31" t="s">
        <v>41</v>
      </c>
      <c r="G426" s="31" t="s">
        <v>18</v>
      </c>
      <c r="H426" s="23" t="s">
        <v>596</v>
      </c>
      <c r="I426" s="24" t="s">
        <v>68</v>
      </c>
      <c r="J426" s="23"/>
      <c r="K426" s="23" t="s">
        <v>1063</v>
      </c>
      <c r="M426" s="23" t="s">
        <v>970</v>
      </c>
      <c r="O426" s="40">
        <f t="shared" si="17"/>
        <v>24.069999999999936</v>
      </c>
    </row>
    <row r="427" spans="1:15" s="2" customFormat="1" ht="19.5" customHeight="1">
      <c r="A427" s="30">
        <f t="shared" si="16"/>
        <v>59</v>
      </c>
      <c r="B427" s="22" t="s">
        <v>547</v>
      </c>
      <c r="C427" s="2" t="s">
        <v>1109</v>
      </c>
      <c r="D427" s="31" t="s">
        <v>16</v>
      </c>
      <c r="E427" s="26">
        <v>1983.09</v>
      </c>
      <c r="F427" s="31" t="s">
        <v>31</v>
      </c>
      <c r="G427" s="31" t="s">
        <v>18</v>
      </c>
      <c r="H427" s="23" t="s">
        <v>416</v>
      </c>
      <c r="I427" s="24" t="s">
        <v>68</v>
      </c>
      <c r="J427" s="23"/>
      <c r="K427" s="23" t="s">
        <v>1063</v>
      </c>
      <c r="M427" s="23" t="s">
        <v>970</v>
      </c>
      <c r="O427" s="40">
        <f t="shared" si="17"/>
        <v>23.029999999999973</v>
      </c>
    </row>
    <row r="428" spans="1:15" s="2" customFormat="1" ht="19.5" customHeight="1">
      <c r="A428" s="30">
        <f t="shared" si="16"/>
        <v>60</v>
      </c>
      <c r="B428" s="22" t="s">
        <v>1110</v>
      </c>
      <c r="C428" s="2" t="s">
        <v>1111</v>
      </c>
      <c r="D428" s="31" t="s">
        <v>16</v>
      </c>
      <c r="E428" s="26">
        <v>1983.02</v>
      </c>
      <c r="F428" s="31" t="s">
        <v>31</v>
      </c>
      <c r="G428" s="31" t="s">
        <v>18</v>
      </c>
      <c r="H428" s="23" t="s">
        <v>557</v>
      </c>
      <c r="I428" s="24" t="s">
        <v>68</v>
      </c>
      <c r="J428" s="23"/>
      <c r="K428" s="23" t="s">
        <v>1063</v>
      </c>
      <c r="M428" s="23" t="s">
        <v>970</v>
      </c>
      <c r="O428" s="40">
        <f t="shared" si="17"/>
        <v>23.09999999999991</v>
      </c>
    </row>
    <row r="429" spans="1:15" s="2" customFormat="1" ht="19.5" customHeight="1">
      <c r="A429" s="30">
        <f t="shared" si="16"/>
        <v>61</v>
      </c>
      <c r="B429" s="22" t="s">
        <v>451</v>
      </c>
      <c r="C429" s="2" t="s">
        <v>1112</v>
      </c>
      <c r="D429" s="31" t="s">
        <v>16</v>
      </c>
      <c r="E429" s="26">
        <v>1982.11</v>
      </c>
      <c r="F429" s="31" t="s">
        <v>31</v>
      </c>
      <c r="G429" s="31" t="s">
        <v>36</v>
      </c>
      <c r="H429" s="23" t="s">
        <v>1105</v>
      </c>
      <c r="I429" s="24"/>
      <c r="J429" s="23"/>
      <c r="K429" s="23" t="s">
        <v>1063</v>
      </c>
      <c r="M429" s="23" t="s">
        <v>970</v>
      </c>
      <c r="O429" s="40">
        <f t="shared" si="17"/>
        <v>24.00999999999999</v>
      </c>
    </row>
    <row r="430" spans="1:15" s="2" customFormat="1" ht="19.5" customHeight="1">
      <c r="A430" s="30">
        <f t="shared" si="16"/>
        <v>62</v>
      </c>
      <c r="B430" s="22" t="s">
        <v>561</v>
      </c>
      <c r="C430" s="2" t="s">
        <v>1113</v>
      </c>
      <c r="D430" s="31" t="s">
        <v>25</v>
      </c>
      <c r="E430" s="26">
        <v>1983.08</v>
      </c>
      <c r="F430" s="31" t="s">
        <v>31</v>
      </c>
      <c r="G430" s="31" t="s">
        <v>18</v>
      </c>
      <c r="H430" s="23" t="s">
        <v>1114</v>
      </c>
      <c r="I430" s="24" t="s">
        <v>68</v>
      </c>
      <c r="J430" s="23"/>
      <c r="K430" s="23" t="s">
        <v>1063</v>
      </c>
      <c r="M430" s="23" t="s">
        <v>970</v>
      </c>
      <c r="O430" s="40">
        <f t="shared" si="17"/>
        <v>23.039999999999964</v>
      </c>
    </row>
    <row r="431" spans="1:15" s="2" customFormat="1" ht="19.5" customHeight="1">
      <c r="A431" s="30">
        <v>1</v>
      </c>
      <c r="B431" s="22" t="s">
        <v>605</v>
      </c>
      <c r="C431" s="2" t="s">
        <v>1115</v>
      </c>
      <c r="D431" s="31" t="s">
        <v>25</v>
      </c>
      <c r="E431" s="26">
        <v>1983.11</v>
      </c>
      <c r="F431" s="31" t="s">
        <v>17</v>
      </c>
      <c r="G431" s="31" t="s">
        <v>18</v>
      </c>
      <c r="H431" s="23" t="s">
        <v>1003</v>
      </c>
      <c r="I431" s="24" t="s">
        <v>776</v>
      </c>
      <c r="J431" s="23"/>
      <c r="K431" s="23"/>
      <c r="M431" s="23" t="s">
        <v>1116</v>
      </c>
      <c r="O431" s="40">
        <f>2007.12-E431</f>
        <v>24.00999999999999</v>
      </c>
    </row>
    <row r="432" spans="1:15" s="2" customFormat="1" ht="19.5" customHeight="1">
      <c r="A432" s="30">
        <f>A431+1</f>
        <v>2</v>
      </c>
      <c r="B432" s="22" t="s">
        <v>605</v>
      </c>
      <c r="C432" s="2" t="s">
        <v>1117</v>
      </c>
      <c r="D432" s="31" t="s">
        <v>16</v>
      </c>
      <c r="E432" s="26">
        <v>1982.04</v>
      </c>
      <c r="F432" s="31" t="s">
        <v>17</v>
      </c>
      <c r="G432" s="31" t="s">
        <v>378</v>
      </c>
      <c r="H432" s="23" t="s">
        <v>1118</v>
      </c>
      <c r="I432" s="24" t="s">
        <v>1119</v>
      </c>
      <c r="J432" s="23"/>
      <c r="K432" s="23"/>
      <c r="M432" s="23" t="s">
        <v>1116</v>
      </c>
      <c r="O432" s="40">
        <f aca="true" t="shared" si="18" ref="O432:O495">2007.12-E432</f>
        <v>25.079999999999927</v>
      </c>
    </row>
    <row r="433" spans="1:15" s="2" customFormat="1" ht="19.5" customHeight="1">
      <c r="A433" s="30">
        <f aca="true" t="shared" si="19" ref="A433:A468">A432+1</f>
        <v>3</v>
      </c>
      <c r="B433" s="22" t="s">
        <v>700</v>
      </c>
      <c r="C433" s="2" t="s">
        <v>1120</v>
      </c>
      <c r="D433" s="31" t="s">
        <v>16</v>
      </c>
      <c r="E433" s="26">
        <v>1985.11</v>
      </c>
      <c r="F433" s="31" t="s">
        <v>31</v>
      </c>
      <c r="G433" s="31" t="s">
        <v>18</v>
      </c>
      <c r="H433" s="23" t="s">
        <v>1121</v>
      </c>
      <c r="I433" s="24" t="s">
        <v>776</v>
      </c>
      <c r="J433" s="23"/>
      <c r="K433" s="23"/>
      <c r="M433" s="23" t="s">
        <v>1116</v>
      </c>
      <c r="O433" s="40">
        <f t="shared" si="18"/>
        <v>22.00999999999999</v>
      </c>
    </row>
    <row r="434" spans="1:15" s="2" customFormat="1" ht="19.5" customHeight="1">
      <c r="A434" s="30">
        <f t="shared" si="19"/>
        <v>4</v>
      </c>
      <c r="B434" s="22" t="s">
        <v>700</v>
      </c>
      <c r="C434" s="2" t="s">
        <v>1122</v>
      </c>
      <c r="D434" s="31" t="s">
        <v>16</v>
      </c>
      <c r="E434" s="26">
        <v>1984.1</v>
      </c>
      <c r="F434" s="31" t="s">
        <v>31</v>
      </c>
      <c r="G434" s="31" t="s">
        <v>18</v>
      </c>
      <c r="H434" s="23" t="s">
        <v>1123</v>
      </c>
      <c r="I434" s="24"/>
      <c r="J434" s="23"/>
      <c r="K434" s="23"/>
      <c r="M434" s="23" t="s">
        <v>1116</v>
      </c>
      <c r="O434" s="40">
        <f t="shared" si="18"/>
        <v>23.019999999999982</v>
      </c>
    </row>
    <row r="435" spans="1:15" s="2" customFormat="1" ht="19.5" customHeight="1">
      <c r="A435" s="30">
        <f t="shared" si="19"/>
        <v>5</v>
      </c>
      <c r="B435" s="22" t="s">
        <v>1124</v>
      </c>
      <c r="C435" s="2" t="s">
        <v>1125</v>
      </c>
      <c r="D435" s="31" t="s">
        <v>16</v>
      </c>
      <c r="E435" s="26">
        <v>1983.02</v>
      </c>
      <c r="F435" s="31" t="s">
        <v>31</v>
      </c>
      <c r="G435" s="31" t="s">
        <v>18</v>
      </c>
      <c r="H435" s="23" t="s">
        <v>1126</v>
      </c>
      <c r="I435" s="24" t="s">
        <v>1127</v>
      </c>
      <c r="J435" s="23" t="s">
        <v>1128</v>
      </c>
      <c r="K435" s="23"/>
      <c r="M435" s="23" t="s">
        <v>1116</v>
      </c>
      <c r="O435" s="40">
        <f t="shared" si="18"/>
        <v>24.09999999999991</v>
      </c>
    </row>
    <row r="436" spans="1:15" s="2" customFormat="1" ht="19.5" customHeight="1">
      <c r="A436" s="30">
        <f t="shared" si="19"/>
        <v>6</v>
      </c>
      <c r="B436" s="22" t="s">
        <v>624</v>
      </c>
      <c r="C436" s="2" t="s">
        <v>1129</v>
      </c>
      <c r="D436" s="31" t="s">
        <v>16</v>
      </c>
      <c r="E436" s="26">
        <v>1983.02</v>
      </c>
      <c r="F436" s="31" t="s">
        <v>31</v>
      </c>
      <c r="G436" s="31" t="s">
        <v>378</v>
      </c>
      <c r="H436" s="23" t="s">
        <v>1130</v>
      </c>
      <c r="I436" s="24"/>
      <c r="J436" s="23"/>
      <c r="K436" s="23"/>
      <c r="M436" s="23" t="s">
        <v>1116</v>
      </c>
      <c r="O436" s="40">
        <f t="shared" si="18"/>
        <v>24.09999999999991</v>
      </c>
    </row>
    <row r="437" spans="1:15" s="2" customFormat="1" ht="19.5" customHeight="1">
      <c r="A437" s="30">
        <f t="shared" si="19"/>
        <v>7</v>
      </c>
      <c r="B437" s="22" t="s">
        <v>624</v>
      </c>
      <c r="C437" s="2" t="s">
        <v>1131</v>
      </c>
      <c r="D437" s="31" t="s">
        <v>16</v>
      </c>
      <c r="E437" s="26">
        <v>1983.05</v>
      </c>
      <c r="F437" s="31" t="s">
        <v>31</v>
      </c>
      <c r="G437" s="31" t="s">
        <v>18</v>
      </c>
      <c r="H437" s="23" t="s">
        <v>1132</v>
      </c>
      <c r="I437" s="24" t="s">
        <v>776</v>
      </c>
      <c r="J437" s="23" t="s">
        <v>1133</v>
      </c>
      <c r="K437" s="23"/>
      <c r="M437" s="23" t="s">
        <v>1116</v>
      </c>
      <c r="O437" s="40">
        <f t="shared" si="18"/>
        <v>24.069999999999936</v>
      </c>
    </row>
    <row r="438" spans="1:15" s="2" customFormat="1" ht="17.25" customHeight="1">
      <c r="A438" s="30">
        <f t="shared" si="19"/>
        <v>8</v>
      </c>
      <c r="B438" s="22" t="s">
        <v>645</v>
      </c>
      <c r="C438" s="2" t="s">
        <v>1134</v>
      </c>
      <c r="D438" s="31" t="s">
        <v>16</v>
      </c>
      <c r="E438" s="26">
        <v>1982.05</v>
      </c>
      <c r="F438" s="31" t="s">
        <v>128</v>
      </c>
      <c r="G438" s="31" t="s">
        <v>18</v>
      </c>
      <c r="H438" s="23" t="s">
        <v>1135</v>
      </c>
      <c r="I438" s="24" t="s">
        <v>776</v>
      </c>
      <c r="J438" s="23"/>
      <c r="K438" s="23"/>
      <c r="M438" s="23" t="s">
        <v>1116</v>
      </c>
      <c r="O438" s="40">
        <f t="shared" si="18"/>
        <v>25.069999999999936</v>
      </c>
    </row>
    <row r="439" spans="1:15" s="2" customFormat="1" ht="19.5" customHeight="1">
      <c r="A439" s="30">
        <f t="shared" si="19"/>
        <v>9</v>
      </c>
      <c r="B439" s="22" t="s">
        <v>645</v>
      </c>
      <c r="C439" s="2" t="s">
        <v>1136</v>
      </c>
      <c r="D439" s="31" t="s">
        <v>25</v>
      </c>
      <c r="E439" s="26">
        <v>1984.05</v>
      </c>
      <c r="F439" s="31" t="s">
        <v>17</v>
      </c>
      <c r="G439" s="31" t="s">
        <v>18</v>
      </c>
      <c r="H439" s="23" t="s">
        <v>1003</v>
      </c>
      <c r="I439" s="24" t="s">
        <v>776</v>
      </c>
      <c r="J439" s="23"/>
      <c r="K439" s="23"/>
      <c r="M439" s="23" t="s">
        <v>1116</v>
      </c>
      <c r="O439" s="40">
        <f t="shared" si="18"/>
        <v>23.069999999999936</v>
      </c>
    </row>
    <row r="440" spans="1:15" s="2" customFormat="1" ht="19.5" customHeight="1">
      <c r="A440" s="30">
        <f t="shared" si="19"/>
        <v>10</v>
      </c>
      <c r="B440" s="22" t="s">
        <v>688</v>
      </c>
      <c r="C440" s="2" t="s">
        <v>608</v>
      </c>
      <c r="D440" s="31" t="s">
        <v>25</v>
      </c>
      <c r="E440" s="26">
        <v>1984.12</v>
      </c>
      <c r="F440" s="31" t="s">
        <v>31</v>
      </c>
      <c r="G440" s="31" t="s">
        <v>18</v>
      </c>
      <c r="H440" s="23" t="s">
        <v>1137</v>
      </c>
      <c r="I440" s="24" t="s">
        <v>776</v>
      </c>
      <c r="J440" s="23"/>
      <c r="K440" s="23"/>
      <c r="M440" s="23" t="s">
        <v>1116</v>
      </c>
      <c r="O440" s="40">
        <f t="shared" si="18"/>
        <v>23</v>
      </c>
    </row>
    <row r="441" spans="1:15" s="2" customFormat="1" ht="19.5" customHeight="1">
      <c r="A441" s="30">
        <f t="shared" si="19"/>
        <v>11</v>
      </c>
      <c r="B441" s="22" t="s">
        <v>688</v>
      </c>
      <c r="C441" s="2" t="s">
        <v>1138</v>
      </c>
      <c r="D441" s="31" t="s">
        <v>25</v>
      </c>
      <c r="E441" s="26">
        <v>1983.08</v>
      </c>
      <c r="F441" s="31" t="s">
        <v>17</v>
      </c>
      <c r="G441" s="31" t="s">
        <v>18</v>
      </c>
      <c r="H441" s="23" t="s">
        <v>1139</v>
      </c>
      <c r="I441" s="24" t="s">
        <v>776</v>
      </c>
      <c r="J441" s="23"/>
      <c r="K441" s="23"/>
      <c r="M441" s="23" t="s">
        <v>1116</v>
      </c>
      <c r="O441" s="40">
        <f t="shared" si="18"/>
        <v>24.039999999999964</v>
      </c>
    </row>
    <row r="442" spans="1:15" s="2" customFormat="1" ht="19.5" customHeight="1">
      <c r="A442" s="30">
        <f t="shared" si="19"/>
        <v>12</v>
      </c>
      <c r="B442" s="22" t="s">
        <v>216</v>
      </c>
      <c r="C442" s="2" t="s">
        <v>1140</v>
      </c>
      <c r="D442" s="31" t="s">
        <v>25</v>
      </c>
      <c r="E442" s="26">
        <v>1985.02</v>
      </c>
      <c r="F442" s="31" t="s">
        <v>17</v>
      </c>
      <c r="G442" s="31" t="s">
        <v>18</v>
      </c>
      <c r="H442" s="23" t="s">
        <v>1123</v>
      </c>
      <c r="I442" s="24" t="s">
        <v>776</v>
      </c>
      <c r="J442" s="23"/>
      <c r="K442" s="23"/>
      <c r="M442" s="23" t="s">
        <v>1116</v>
      </c>
      <c r="O442" s="40">
        <f t="shared" si="18"/>
        <v>22.09999999999991</v>
      </c>
    </row>
    <row r="443" spans="1:15" s="2" customFormat="1" ht="19.5" customHeight="1">
      <c r="A443" s="30">
        <f t="shared" si="19"/>
        <v>13</v>
      </c>
      <c r="B443" s="22" t="s">
        <v>1141</v>
      </c>
      <c r="C443" s="2" t="s">
        <v>1142</v>
      </c>
      <c r="D443" s="31" t="s">
        <v>16</v>
      </c>
      <c r="E443" s="26">
        <v>1985.04</v>
      </c>
      <c r="F443" s="31" t="s">
        <v>31</v>
      </c>
      <c r="G443" s="31" t="s">
        <v>18</v>
      </c>
      <c r="H443" s="23" t="s">
        <v>1143</v>
      </c>
      <c r="I443" s="24" t="s">
        <v>726</v>
      </c>
      <c r="J443" s="23"/>
      <c r="K443" s="23"/>
      <c r="M443" s="23" t="s">
        <v>1116</v>
      </c>
      <c r="O443" s="40">
        <f t="shared" si="18"/>
        <v>22.079999999999927</v>
      </c>
    </row>
    <row r="444" spans="1:15" s="2" customFormat="1" ht="19.5" customHeight="1">
      <c r="A444" s="30">
        <f t="shared" si="19"/>
        <v>14</v>
      </c>
      <c r="B444" s="22" t="s">
        <v>518</v>
      </c>
      <c r="C444" s="2" t="s">
        <v>1144</v>
      </c>
      <c r="D444" s="31" t="s">
        <v>25</v>
      </c>
      <c r="E444" s="26">
        <v>1982.11</v>
      </c>
      <c r="F444" s="31" t="s">
        <v>41</v>
      </c>
      <c r="G444" s="31" t="s">
        <v>18</v>
      </c>
      <c r="H444" s="23" t="s">
        <v>1145</v>
      </c>
      <c r="I444" s="24" t="s">
        <v>776</v>
      </c>
      <c r="J444" s="23" t="s">
        <v>1146</v>
      </c>
      <c r="K444" s="23" t="s">
        <v>1147</v>
      </c>
      <c r="M444" s="23" t="s">
        <v>1116</v>
      </c>
      <c r="O444" s="40">
        <f t="shared" si="18"/>
        <v>25.00999999999999</v>
      </c>
    </row>
    <row r="445" spans="1:15" s="2" customFormat="1" ht="19.5" customHeight="1">
      <c r="A445" s="30">
        <f t="shared" si="19"/>
        <v>15</v>
      </c>
      <c r="B445" s="22" t="s">
        <v>518</v>
      </c>
      <c r="C445" s="2" t="s">
        <v>1148</v>
      </c>
      <c r="D445" s="31" t="s">
        <v>25</v>
      </c>
      <c r="E445" s="26">
        <v>1984.06</v>
      </c>
      <c r="F445" s="31" t="s">
        <v>41</v>
      </c>
      <c r="G445" s="31" t="s">
        <v>18</v>
      </c>
      <c r="H445" s="23" t="s">
        <v>1149</v>
      </c>
      <c r="I445" s="24" t="s">
        <v>776</v>
      </c>
      <c r="J445" s="23"/>
      <c r="K445" s="23" t="s">
        <v>1147</v>
      </c>
      <c r="M445" s="23" t="s">
        <v>1116</v>
      </c>
      <c r="O445" s="40">
        <f t="shared" si="18"/>
        <v>23.059999999999945</v>
      </c>
    </row>
    <row r="446" spans="1:15" s="2" customFormat="1" ht="19.5" customHeight="1">
      <c r="A446" s="30">
        <f t="shared" si="19"/>
        <v>16</v>
      </c>
      <c r="B446" s="22" t="s">
        <v>518</v>
      </c>
      <c r="C446" s="2" t="s">
        <v>1150</v>
      </c>
      <c r="D446" s="31" t="s">
        <v>25</v>
      </c>
      <c r="E446" s="26">
        <v>1983.02</v>
      </c>
      <c r="F446" s="31" t="s">
        <v>17</v>
      </c>
      <c r="G446" s="31" t="s">
        <v>378</v>
      </c>
      <c r="H446" s="23" t="s">
        <v>67</v>
      </c>
      <c r="I446" s="24" t="s">
        <v>822</v>
      </c>
      <c r="J446" s="23"/>
      <c r="K446" s="23" t="s">
        <v>1147</v>
      </c>
      <c r="M446" s="23" t="s">
        <v>1116</v>
      </c>
      <c r="O446" s="40">
        <f t="shared" si="18"/>
        <v>24.09999999999991</v>
      </c>
    </row>
    <row r="447" spans="1:15" s="2" customFormat="1" ht="19.5" customHeight="1">
      <c r="A447" s="30">
        <f t="shared" si="19"/>
        <v>17</v>
      </c>
      <c r="B447" s="22" t="s">
        <v>962</v>
      </c>
      <c r="C447" s="2" t="s">
        <v>1151</v>
      </c>
      <c r="D447" s="31" t="s">
        <v>16</v>
      </c>
      <c r="E447" s="26">
        <v>1983.05</v>
      </c>
      <c r="F447" s="31" t="s">
        <v>41</v>
      </c>
      <c r="G447" s="31" t="s">
        <v>18</v>
      </c>
      <c r="H447" s="23" t="s">
        <v>1152</v>
      </c>
      <c r="I447" s="24" t="s">
        <v>68</v>
      </c>
      <c r="J447" s="23"/>
      <c r="K447" s="23" t="s">
        <v>1147</v>
      </c>
      <c r="M447" s="23" t="s">
        <v>1116</v>
      </c>
      <c r="O447" s="40">
        <f t="shared" si="18"/>
        <v>24.069999999999936</v>
      </c>
    </row>
    <row r="448" spans="1:15" s="2" customFormat="1" ht="19.5" customHeight="1">
      <c r="A448" s="30">
        <f t="shared" si="19"/>
        <v>18</v>
      </c>
      <c r="B448" s="22" t="s">
        <v>211</v>
      </c>
      <c r="C448" s="2" t="s">
        <v>1153</v>
      </c>
      <c r="D448" s="31" t="s">
        <v>25</v>
      </c>
      <c r="E448" s="26">
        <v>1985.1</v>
      </c>
      <c r="F448" s="31" t="s">
        <v>17</v>
      </c>
      <c r="G448" s="31" t="s">
        <v>18</v>
      </c>
      <c r="H448" s="23" t="s">
        <v>1154</v>
      </c>
      <c r="I448" s="24" t="s">
        <v>776</v>
      </c>
      <c r="J448" s="23"/>
      <c r="K448" s="23" t="s">
        <v>1147</v>
      </c>
      <c r="M448" s="23" t="s">
        <v>1116</v>
      </c>
      <c r="O448" s="40">
        <f t="shared" si="18"/>
        <v>22.019999999999982</v>
      </c>
    </row>
    <row r="449" spans="1:15" s="2" customFormat="1" ht="19.5" customHeight="1">
      <c r="A449" s="30">
        <f t="shared" si="19"/>
        <v>19</v>
      </c>
      <c r="B449" s="22" t="s">
        <v>211</v>
      </c>
      <c r="C449" s="2" t="s">
        <v>1155</v>
      </c>
      <c r="D449" s="31" t="s">
        <v>16</v>
      </c>
      <c r="E449" s="26">
        <v>1985.07</v>
      </c>
      <c r="F449" s="31" t="s">
        <v>41</v>
      </c>
      <c r="G449" s="31" t="s">
        <v>18</v>
      </c>
      <c r="H449" s="23" t="s">
        <v>1145</v>
      </c>
      <c r="I449" s="24" t="s">
        <v>776</v>
      </c>
      <c r="J449" s="23"/>
      <c r="K449" s="23" t="s">
        <v>1147</v>
      </c>
      <c r="M449" s="23" t="s">
        <v>1116</v>
      </c>
      <c r="O449" s="40">
        <f t="shared" si="18"/>
        <v>22.049999999999955</v>
      </c>
    </row>
    <row r="450" spans="1:15" s="2" customFormat="1" ht="19.5" customHeight="1">
      <c r="A450" s="30">
        <f t="shared" si="19"/>
        <v>20</v>
      </c>
      <c r="B450" s="22" t="s">
        <v>1156</v>
      </c>
      <c r="C450" s="2" t="s">
        <v>1157</v>
      </c>
      <c r="D450" s="31" t="s">
        <v>16</v>
      </c>
      <c r="E450" s="26">
        <v>1984.12</v>
      </c>
      <c r="F450" s="31" t="s">
        <v>41</v>
      </c>
      <c r="G450" s="31" t="s">
        <v>18</v>
      </c>
      <c r="H450" s="23" t="s">
        <v>1158</v>
      </c>
      <c r="I450" s="24" t="s">
        <v>68</v>
      </c>
      <c r="J450" s="23"/>
      <c r="K450" s="23" t="s">
        <v>1147</v>
      </c>
      <c r="M450" s="23" t="s">
        <v>1116</v>
      </c>
      <c r="O450" s="40">
        <f t="shared" si="18"/>
        <v>23</v>
      </c>
    </row>
    <row r="451" spans="1:15" s="2" customFormat="1" ht="19.5" customHeight="1">
      <c r="A451" s="30">
        <f t="shared" si="19"/>
        <v>21</v>
      </c>
      <c r="B451" s="22" t="s">
        <v>1156</v>
      </c>
      <c r="C451" s="2" t="s">
        <v>1159</v>
      </c>
      <c r="D451" s="31" t="s">
        <v>25</v>
      </c>
      <c r="E451" s="26">
        <v>1987.04</v>
      </c>
      <c r="F451" s="31" t="s">
        <v>41</v>
      </c>
      <c r="G451" s="31" t="s">
        <v>36</v>
      </c>
      <c r="H451" s="23" t="s">
        <v>84</v>
      </c>
      <c r="I451" s="24"/>
      <c r="J451" s="23"/>
      <c r="K451" s="23" t="s">
        <v>1147</v>
      </c>
      <c r="M451" s="23" t="s">
        <v>1116</v>
      </c>
      <c r="O451" s="40">
        <f t="shared" si="18"/>
        <v>20.079999999999927</v>
      </c>
    </row>
    <row r="452" spans="1:15" s="2" customFormat="1" ht="19.5" customHeight="1">
      <c r="A452" s="30">
        <f t="shared" si="19"/>
        <v>22</v>
      </c>
      <c r="B452" s="22" t="s">
        <v>1160</v>
      </c>
      <c r="C452" s="2" t="s">
        <v>1161</v>
      </c>
      <c r="D452" s="31" t="s">
        <v>25</v>
      </c>
      <c r="E452" s="26">
        <v>1983.02</v>
      </c>
      <c r="F452" s="31" t="s">
        <v>17</v>
      </c>
      <c r="G452" s="31" t="s">
        <v>378</v>
      </c>
      <c r="H452" s="23" t="s">
        <v>1162</v>
      </c>
      <c r="I452" s="24" t="s">
        <v>822</v>
      </c>
      <c r="J452" s="23"/>
      <c r="K452" s="23" t="s">
        <v>1163</v>
      </c>
      <c r="M452" s="23" t="s">
        <v>1116</v>
      </c>
      <c r="O452" s="40">
        <f t="shared" si="18"/>
        <v>24.09999999999991</v>
      </c>
    </row>
    <row r="453" spans="1:15" s="2" customFormat="1" ht="19.5" customHeight="1">
      <c r="A453" s="30">
        <f t="shared" si="19"/>
        <v>23</v>
      </c>
      <c r="B453" s="22" t="s">
        <v>1008</v>
      </c>
      <c r="C453" s="2" t="s">
        <v>1164</v>
      </c>
      <c r="D453" s="31" t="s">
        <v>25</v>
      </c>
      <c r="E453" s="26">
        <v>1980.03</v>
      </c>
      <c r="F453" s="31" t="s">
        <v>41</v>
      </c>
      <c r="G453" s="31" t="s">
        <v>18</v>
      </c>
      <c r="H453" s="23" t="s">
        <v>1165</v>
      </c>
      <c r="I453" s="24" t="s">
        <v>68</v>
      </c>
      <c r="J453" s="23" t="s">
        <v>1166</v>
      </c>
      <c r="K453" s="23" t="s">
        <v>1163</v>
      </c>
      <c r="M453" s="23" t="s">
        <v>1116</v>
      </c>
      <c r="O453" s="40">
        <f t="shared" si="18"/>
        <v>27.089999999999918</v>
      </c>
    </row>
    <row r="454" spans="1:15" s="2" customFormat="1" ht="19.5" customHeight="1">
      <c r="A454" s="30">
        <f t="shared" si="19"/>
        <v>24</v>
      </c>
      <c r="B454" s="22" t="s">
        <v>1167</v>
      </c>
      <c r="C454" s="2" t="s">
        <v>1168</v>
      </c>
      <c r="D454" s="31" t="s">
        <v>16</v>
      </c>
      <c r="E454" s="26">
        <v>1979.05</v>
      </c>
      <c r="F454" s="31" t="s">
        <v>17</v>
      </c>
      <c r="G454" s="31" t="s">
        <v>378</v>
      </c>
      <c r="H454" s="23" t="s">
        <v>1169</v>
      </c>
      <c r="I454" s="24" t="s">
        <v>822</v>
      </c>
      <c r="J454" s="23"/>
      <c r="K454" s="23" t="s">
        <v>1163</v>
      </c>
      <c r="M454" s="23" t="s">
        <v>1116</v>
      </c>
      <c r="O454" s="40">
        <f t="shared" si="18"/>
        <v>28.069999999999936</v>
      </c>
    </row>
    <row r="455" spans="1:15" s="2" customFormat="1" ht="19.5" customHeight="1">
      <c r="A455" s="30">
        <f t="shared" si="19"/>
        <v>25</v>
      </c>
      <c r="B455" s="22" t="s">
        <v>766</v>
      </c>
      <c r="C455" s="2" t="s">
        <v>1170</v>
      </c>
      <c r="D455" s="31" t="s">
        <v>16</v>
      </c>
      <c r="E455" s="26">
        <v>1984.1</v>
      </c>
      <c r="F455" s="31" t="s">
        <v>31</v>
      </c>
      <c r="G455" s="31" t="s">
        <v>18</v>
      </c>
      <c r="H455" s="23" t="s">
        <v>1171</v>
      </c>
      <c r="I455" s="24" t="s">
        <v>999</v>
      </c>
      <c r="J455" s="23"/>
      <c r="K455" s="23" t="s">
        <v>1172</v>
      </c>
      <c r="M455" s="23" t="s">
        <v>1116</v>
      </c>
      <c r="O455" s="40">
        <f t="shared" si="18"/>
        <v>23.019999999999982</v>
      </c>
    </row>
    <row r="456" spans="1:15" s="2" customFormat="1" ht="19.5" customHeight="1">
      <c r="A456" s="30">
        <f t="shared" si="19"/>
        <v>26</v>
      </c>
      <c r="B456" s="22" t="s">
        <v>766</v>
      </c>
      <c r="C456" s="2" t="s">
        <v>1173</v>
      </c>
      <c r="D456" s="31" t="s">
        <v>25</v>
      </c>
      <c r="E456" s="26">
        <v>1982.06</v>
      </c>
      <c r="F456" s="31" t="s">
        <v>128</v>
      </c>
      <c r="G456" s="31" t="s">
        <v>378</v>
      </c>
      <c r="H456" s="23" t="s">
        <v>1174</v>
      </c>
      <c r="I456" s="24" t="s">
        <v>1175</v>
      </c>
      <c r="J456" s="23"/>
      <c r="K456" s="23" t="s">
        <v>1172</v>
      </c>
      <c r="M456" s="23" t="s">
        <v>1116</v>
      </c>
      <c r="O456" s="40">
        <f t="shared" si="18"/>
        <v>25.059999999999945</v>
      </c>
    </row>
    <row r="457" spans="1:15" s="2" customFormat="1" ht="19.5" customHeight="1">
      <c r="A457" s="30">
        <f t="shared" si="19"/>
        <v>27</v>
      </c>
      <c r="B457" s="22" t="s">
        <v>1176</v>
      </c>
      <c r="C457" s="2" t="s">
        <v>1177</v>
      </c>
      <c r="D457" s="31" t="s">
        <v>25</v>
      </c>
      <c r="E457" s="26">
        <v>1984.09</v>
      </c>
      <c r="F457" s="31" t="s">
        <v>31</v>
      </c>
      <c r="G457" s="31" t="s">
        <v>18</v>
      </c>
      <c r="H457" s="23" t="s">
        <v>1178</v>
      </c>
      <c r="I457" s="24" t="s">
        <v>68</v>
      </c>
      <c r="J457" s="23"/>
      <c r="K457" s="23" t="s">
        <v>1172</v>
      </c>
      <c r="M457" s="23" t="s">
        <v>1116</v>
      </c>
      <c r="O457" s="40">
        <f t="shared" si="18"/>
        <v>23.029999999999973</v>
      </c>
    </row>
    <row r="458" spans="1:15" s="2" customFormat="1" ht="19.5" customHeight="1">
      <c r="A458" s="30">
        <f t="shared" si="19"/>
        <v>28</v>
      </c>
      <c r="B458" s="22" t="s">
        <v>1176</v>
      </c>
      <c r="C458" s="2" t="s">
        <v>1179</v>
      </c>
      <c r="D458" s="31" t="s">
        <v>16</v>
      </c>
      <c r="E458" s="26">
        <v>1984.04</v>
      </c>
      <c r="F458" s="31" t="s">
        <v>31</v>
      </c>
      <c r="G458" s="31" t="s">
        <v>18</v>
      </c>
      <c r="H458" s="23" t="s">
        <v>1180</v>
      </c>
      <c r="I458" s="24" t="s">
        <v>68</v>
      </c>
      <c r="J458" s="23"/>
      <c r="K458" s="23" t="s">
        <v>1172</v>
      </c>
      <c r="M458" s="23" t="s">
        <v>1116</v>
      </c>
      <c r="O458" s="40">
        <f t="shared" si="18"/>
        <v>23.079999999999927</v>
      </c>
    </row>
    <row r="459" spans="1:15" s="2" customFormat="1" ht="19.5" customHeight="1">
      <c r="A459" s="30">
        <f t="shared" si="19"/>
        <v>29</v>
      </c>
      <c r="B459" s="22" t="s">
        <v>1181</v>
      </c>
      <c r="C459" s="2" t="s">
        <v>1182</v>
      </c>
      <c r="D459" s="31" t="s">
        <v>25</v>
      </c>
      <c r="E459" s="26">
        <v>1985.09</v>
      </c>
      <c r="F459" s="31" t="s">
        <v>128</v>
      </c>
      <c r="G459" s="31" t="s">
        <v>18</v>
      </c>
      <c r="H459" s="23" t="s">
        <v>1183</v>
      </c>
      <c r="I459" s="24" t="s">
        <v>726</v>
      </c>
      <c r="J459" s="23"/>
      <c r="K459" s="23" t="s">
        <v>1184</v>
      </c>
      <c r="M459" s="23" t="s">
        <v>1116</v>
      </c>
      <c r="O459" s="40">
        <f t="shared" si="18"/>
        <v>22.029999999999973</v>
      </c>
    </row>
    <row r="460" spans="1:15" s="2" customFormat="1" ht="19.5" customHeight="1">
      <c r="A460" s="30">
        <f t="shared" si="19"/>
        <v>30</v>
      </c>
      <c r="B460" s="22" t="s">
        <v>1181</v>
      </c>
      <c r="C460" s="2" t="s">
        <v>1185</v>
      </c>
      <c r="D460" s="31" t="s">
        <v>25</v>
      </c>
      <c r="E460" s="26">
        <v>1986.06</v>
      </c>
      <c r="F460" s="31" t="s">
        <v>128</v>
      </c>
      <c r="G460" s="31" t="s">
        <v>18</v>
      </c>
      <c r="H460" s="23" t="s">
        <v>1186</v>
      </c>
      <c r="I460" s="24" t="s">
        <v>726</v>
      </c>
      <c r="J460" s="23"/>
      <c r="K460" s="23" t="s">
        <v>1184</v>
      </c>
      <c r="M460" s="23" t="s">
        <v>1116</v>
      </c>
      <c r="O460" s="40">
        <f t="shared" si="18"/>
        <v>21.059999999999945</v>
      </c>
    </row>
    <row r="461" spans="1:15" s="2" customFormat="1" ht="19.5" customHeight="1">
      <c r="A461" s="30">
        <f t="shared" si="19"/>
        <v>31</v>
      </c>
      <c r="B461" s="22" t="s">
        <v>393</v>
      </c>
      <c r="C461" s="2" t="s">
        <v>1187</v>
      </c>
      <c r="D461" s="31" t="s">
        <v>16</v>
      </c>
      <c r="E461" s="26">
        <v>1985.09</v>
      </c>
      <c r="F461" s="31" t="s">
        <v>17</v>
      </c>
      <c r="G461" s="31" t="s">
        <v>18</v>
      </c>
      <c r="H461" s="23" t="s">
        <v>1188</v>
      </c>
      <c r="I461" s="24" t="s">
        <v>68</v>
      </c>
      <c r="J461" s="23"/>
      <c r="K461" s="23" t="s">
        <v>1189</v>
      </c>
      <c r="M461" s="23" t="s">
        <v>1116</v>
      </c>
      <c r="O461" s="40">
        <f t="shared" si="18"/>
        <v>22.029999999999973</v>
      </c>
    </row>
    <row r="462" spans="1:15" s="2" customFormat="1" ht="19.5" customHeight="1">
      <c r="A462" s="30">
        <f t="shared" si="19"/>
        <v>32</v>
      </c>
      <c r="B462" s="22" t="s">
        <v>393</v>
      </c>
      <c r="C462" s="2" t="s">
        <v>1190</v>
      </c>
      <c r="D462" s="31" t="s">
        <v>16</v>
      </c>
      <c r="E462" s="26">
        <v>1986.03</v>
      </c>
      <c r="F462" s="31" t="s">
        <v>17</v>
      </c>
      <c r="G462" s="31" t="s">
        <v>18</v>
      </c>
      <c r="H462" s="23" t="s">
        <v>1191</v>
      </c>
      <c r="I462" s="24" t="s">
        <v>68</v>
      </c>
      <c r="J462" s="23"/>
      <c r="K462" s="23" t="s">
        <v>1189</v>
      </c>
      <c r="M462" s="23" t="s">
        <v>1116</v>
      </c>
      <c r="O462" s="40">
        <f t="shared" si="18"/>
        <v>21.089999999999918</v>
      </c>
    </row>
    <row r="463" spans="1:15" s="2" customFormat="1" ht="19.5" customHeight="1">
      <c r="A463" s="30">
        <f t="shared" si="19"/>
        <v>33</v>
      </c>
      <c r="B463" s="22" t="s">
        <v>1192</v>
      </c>
      <c r="C463" s="2" t="s">
        <v>1193</v>
      </c>
      <c r="D463" s="31" t="s">
        <v>25</v>
      </c>
      <c r="E463" s="26">
        <v>1982.12</v>
      </c>
      <c r="F463" s="31" t="s">
        <v>17</v>
      </c>
      <c r="G463" s="31" t="s">
        <v>378</v>
      </c>
      <c r="H463" s="23" t="s">
        <v>1194</v>
      </c>
      <c r="I463" s="24" t="s">
        <v>822</v>
      </c>
      <c r="J463" s="23"/>
      <c r="K463" s="23" t="s">
        <v>1195</v>
      </c>
      <c r="M463" s="23" t="s">
        <v>1116</v>
      </c>
      <c r="O463" s="40">
        <f t="shared" si="18"/>
        <v>25</v>
      </c>
    </row>
    <row r="464" spans="1:15" s="2" customFormat="1" ht="19.5" customHeight="1">
      <c r="A464" s="30">
        <f t="shared" si="19"/>
        <v>34</v>
      </c>
      <c r="B464" s="22" t="s">
        <v>398</v>
      </c>
      <c r="C464" s="2" t="s">
        <v>1196</v>
      </c>
      <c r="D464" s="31" t="s">
        <v>25</v>
      </c>
      <c r="E464" s="26">
        <v>1983.09</v>
      </c>
      <c r="F464" s="31" t="s">
        <v>17</v>
      </c>
      <c r="G464" s="31" t="s">
        <v>378</v>
      </c>
      <c r="H464" s="23" t="s">
        <v>1197</v>
      </c>
      <c r="I464" s="24" t="s">
        <v>822</v>
      </c>
      <c r="J464" s="23"/>
      <c r="K464" s="23" t="s">
        <v>1184</v>
      </c>
      <c r="M464" s="23" t="s">
        <v>1116</v>
      </c>
      <c r="O464" s="40">
        <f t="shared" si="18"/>
        <v>24.029999999999973</v>
      </c>
    </row>
    <row r="465" spans="1:15" s="2" customFormat="1" ht="19.5" customHeight="1">
      <c r="A465" s="30">
        <f t="shared" si="19"/>
        <v>35</v>
      </c>
      <c r="B465" s="22" t="s">
        <v>1198</v>
      </c>
      <c r="C465" s="2" t="s">
        <v>1199</v>
      </c>
      <c r="D465" s="31" t="s">
        <v>25</v>
      </c>
      <c r="E465" s="26">
        <v>1982.05</v>
      </c>
      <c r="F465" s="31" t="s">
        <v>31</v>
      </c>
      <c r="G465" s="31" t="s">
        <v>18</v>
      </c>
      <c r="H465" s="23" t="s">
        <v>1200</v>
      </c>
      <c r="I465" s="24" t="s">
        <v>726</v>
      </c>
      <c r="J465" s="23"/>
      <c r="K465" s="23" t="s">
        <v>1189</v>
      </c>
      <c r="M465" s="23" t="s">
        <v>1116</v>
      </c>
      <c r="O465" s="40">
        <f t="shared" si="18"/>
        <v>25.069999999999936</v>
      </c>
    </row>
    <row r="466" spans="1:15" s="2" customFormat="1" ht="19.5" customHeight="1">
      <c r="A466" s="30">
        <f t="shared" si="19"/>
        <v>36</v>
      </c>
      <c r="B466" s="22" t="s">
        <v>1201</v>
      </c>
      <c r="C466" s="2" t="s">
        <v>1202</v>
      </c>
      <c r="D466" s="31" t="s">
        <v>16</v>
      </c>
      <c r="E466" s="26">
        <v>1983.02</v>
      </c>
      <c r="F466" s="31" t="s">
        <v>31</v>
      </c>
      <c r="G466" s="31" t="s">
        <v>18</v>
      </c>
      <c r="H466" s="23" t="s">
        <v>1188</v>
      </c>
      <c r="I466" s="24" t="s">
        <v>68</v>
      </c>
      <c r="J466" s="23"/>
      <c r="K466" s="23" t="s">
        <v>1189</v>
      </c>
      <c r="M466" s="23" t="s">
        <v>1116</v>
      </c>
      <c r="O466" s="40">
        <f t="shared" si="18"/>
        <v>24.09999999999991</v>
      </c>
    </row>
    <row r="467" spans="1:15" s="2" customFormat="1" ht="19.5" customHeight="1">
      <c r="A467" s="30">
        <f t="shared" si="19"/>
        <v>37</v>
      </c>
      <c r="B467" s="22" t="s">
        <v>1203</v>
      </c>
      <c r="C467" s="2" t="s">
        <v>1204</v>
      </c>
      <c r="D467" s="31" t="s">
        <v>25</v>
      </c>
      <c r="E467" s="26">
        <v>1982.01</v>
      </c>
      <c r="F467" s="31" t="s">
        <v>31</v>
      </c>
      <c r="G467" s="31" t="s">
        <v>18</v>
      </c>
      <c r="H467" s="23" t="s">
        <v>1205</v>
      </c>
      <c r="I467" s="24" t="s">
        <v>68</v>
      </c>
      <c r="J467" s="23"/>
      <c r="K467" s="23" t="s">
        <v>1189</v>
      </c>
      <c r="M467" s="23" t="s">
        <v>1116</v>
      </c>
      <c r="O467" s="40">
        <f t="shared" si="18"/>
        <v>25.1099999999999</v>
      </c>
    </row>
    <row r="468" spans="1:15" s="2" customFormat="1" ht="19.5" customHeight="1">
      <c r="A468" s="30">
        <f t="shared" si="19"/>
        <v>38</v>
      </c>
      <c r="B468" s="22" t="s">
        <v>1206</v>
      </c>
      <c r="C468" s="2" t="s">
        <v>1207</v>
      </c>
      <c r="D468" s="31" t="s">
        <v>16</v>
      </c>
      <c r="E468" s="26">
        <v>1984.09</v>
      </c>
      <c r="F468" s="31" t="s">
        <v>17</v>
      </c>
      <c r="G468" s="31" t="s">
        <v>18</v>
      </c>
      <c r="H468" s="23" t="s">
        <v>1208</v>
      </c>
      <c r="I468" s="24" t="s">
        <v>1127</v>
      </c>
      <c r="J468" s="23"/>
      <c r="K468" s="23" t="s">
        <v>1209</v>
      </c>
      <c r="L468" s="23" t="s">
        <v>1210</v>
      </c>
      <c r="M468" s="23" t="s">
        <v>1116</v>
      </c>
      <c r="O468" s="40">
        <f t="shared" si="18"/>
        <v>23.029999999999973</v>
      </c>
    </row>
    <row r="469" spans="1:28" s="2" customFormat="1" ht="19.5" customHeight="1">
      <c r="A469" s="30">
        <v>1</v>
      </c>
      <c r="B469" s="22" t="s">
        <v>766</v>
      </c>
      <c r="C469" s="2" t="s">
        <v>1211</v>
      </c>
      <c r="D469" s="31" t="s">
        <v>16</v>
      </c>
      <c r="E469" s="26">
        <v>1984.03</v>
      </c>
      <c r="F469" s="31" t="s">
        <v>31</v>
      </c>
      <c r="G469" s="31" t="s">
        <v>18</v>
      </c>
      <c r="H469" s="23" t="s">
        <v>1212</v>
      </c>
      <c r="I469" s="24" t="s">
        <v>68</v>
      </c>
      <c r="J469" s="23" t="s">
        <v>1213</v>
      </c>
      <c r="K469" s="23" t="s">
        <v>1214</v>
      </c>
      <c r="L469" s="31"/>
      <c r="M469" s="23" t="s">
        <v>1215</v>
      </c>
      <c r="N469" s="31"/>
      <c r="O469" s="40">
        <f t="shared" si="18"/>
        <v>23.089999999999918</v>
      </c>
      <c r="P469" s="43"/>
      <c r="Q469" s="43"/>
      <c r="R469" s="44"/>
      <c r="X469" s="45"/>
      <c r="Y469" s="46"/>
      <c r="Z469" s="47"/>
      <c r="AA469" s="48"/>
      <c r="AB469" s="49"/>
    </row>
    <row r="470" spans="1:28" s="2" customFormat="1" ht="19.5" customHeight="1">
      <c r="A470" s="30">
        <f>A469+1</f>
        <v>2</v>
      </c>
      <c r="B470" s="22" t="s">
        <v>766</v>
      </c>
      <c r="C470" s="2" t="s">
        <v>1216</v>
      </c>
      <c r="D470" s="31" t="s">
        <v>25</v>
      </c>
      <c r="E470" s="26" t="s">
        <v>1217</v>
      </c>
      <c r="F470" s="31" t="s">
        <v>17</v>
      </c>
      <c r="G470" s="31" t="s">
        <v>18</v>
      </c>
      <c r="H470" s="23" t="s">
        <v>1036</v>
      </c>
      <c r="I470" s="24" t="s">
        <v>68</v>
      </c>
      <c r="J470" s="23" t="s">
        <v>1218</v>
      </c>
      <c r="K470" s="23" t="s">
        <v>1214</v>
      </c>
      <c r="L470" s="31"/>
      <c r="M470" s="23" t="s">
        <v>1215</v>
      </c>
      <c r="N470" s="31"/>
      <c r="O470" s="40">
        <f t="shared" si="18"/>
        <v>23.1099999999999</v>
      </c>
      <c r="P470" s="43"/>
      <c r="Q470" s="43"/>
      <c r="R470" s="44"/>
      <c r="X470" s="45"/>
      <c r="Y470" s="46"/>
      <c r="Z470" s="47"/>
      <c r="AA470" s="48"/>
      <c r="AB470" s="49"/>
    </row>
    <row r="471" spans="1:28" s="2" customFormat="1" ht="19.5" customHeight="1">
      <c r="A471" s="30">
        <f aca="true" t="shared" si="20" ref="A471:A533">A470+1</f>
        <v>3</v>
      </c>
      <c r="B471" s="22" t="s">
        <v>501</v>
      </c>
      <c r="C471" s="2" t="s">
        <v>1219</v>
      </c>
      <c r="D471" s="31" t="s">
        <v>16</v>
      </c>
      <c r="E471" s="26">
        <v>1984.1</v>
      </c>
      <c r="F471" s="31" t="s">
        <v>31</v>
      </c>
      <c r="G471" s="31" t="s">
        <v>18</v>
      </c>
      <c r="H471" s="23" t="s">
        <v>1220</v>
      </c>
      <c r="I471" s="24"/>
      <c r="J471" s="23"/>
      <c r="K471" s="23" t="s">
        <v>1214</v>
      </c>
      <c r="L471" s="31"/>
      <c r="M471" s="23" t="s">
        <v>1215</v>
      </c>
      <c r="N471" s="31"/>
      <c r="O471" s="40">
        <f t="shared" si="18"/>
        <v>23.019999999999982</v>
      </c>
      <c r="P471" s="43"/>
      <c r="Q471" s="43"/>
      <c r="R471" s="44"/>
      <c r="X471" s="45"/>
      <c r="Y471" s="46"/>
      <c r="Z471" s="47"/>
      <c r="AA471" s="48"/>
      <c r="AB471" s="49"/>
    </row>
    <row r="472" spans="1:28" s="2" customFormat="1" ht="19.5" customHeight="1">
      <c r="A472" s="30">
        <f t="shared" si="20"/>
        <v>4</v>
      </c>
      <c r="B472" s="22" t="s">
        <v>365</v>
      </c>
      <c r="C472" s="2" t="s">
        <v>1221</v>
      </c>
      <c r="D472" s="31" t="s">
        <v>16</v>
      </c>
      <c r="E472" s="26">
        <v>1984.02</v>
      </c>
      <c r="F472" s="31" t="s">
        <v>128</v>
      </c>
      <c r="G472" s="31" t="s">
        <v>18</v>
      </c>
      <c r="H472" s="23" t="s">
        <v>1036</v>
      </c>
      <c r="I472" s="24"/>
      <c r="J472" s="23"/>
      <c r="K472" s="23" t="s">
        <v>1222</v>
      </c>
      <c r="L472" s="31"/>
      <c r="M472" s="23" t="s">
        <v>1215</v>
      </c>
      <c r="N472" s="31"/>
      <c r="O472" s="40">
        <f t="shared" si="18"/>
        <v>23.09999999999991</v>
      </c>
      <c r="P472" s="43"/>
      <c r="Q472" s="43"/>
      <c r="R472" s="44"/>
      <c r="X472" s="45"/>
      <c r="Y472" s="46"/>
      <c r="Z472" s="47"/>
      <c r="AA472" s="48"/>
      <c r="AB472" s="49"/>
    </row>
    <row r="473" spans="1:28" s="2" customFormat="1" ht="19.5" customHeight="1">
      <c r="A473" s="30">
        <f t="shared" si="20"/>
        <v>5</v>
      </c>
      <c r="B473" s="22" t="s">
        <v>365</v>
      </c>
      <c r="C473" s="2" t="s">
        <v>1223</v>
      </c>
      <c r="D473" s="31" t="s">
        <v>16</v>
      </c>
      <c r="E473" s="26">
        <v>1975.1</v>
      </c>
      <c r="F473" s="31" t="s">
        <v>17</v>
      </c>
      <c r="G473" s="31" t="s">
        <v>378</v>
      </c>
      <c r="H473" s="23" t="s">
        <v>1224</v>
      </c>
      <c r="I473" s="24"/>
      <c r="J473" s="23" t="s">
        <v>1225</v>
      </c>
      <c r="K473" s="23" t="s">
        <v>1222</v>
      </c>
      <c r="L473" s="31"/>
      <c r="M473" s="23" t="s">
        <v>1215</v>
      </c>
      <c r="N473" s="31"/>
      <c r="O473" s="40">
        <f t="shared" si="18"/>
        <v>32.01999999999998</v>
      </c>
      <c r="P473" s="31"/>
      <c r="Q473" s="31"/>
      <c r="R473" s="44"/>
      <c r="X473" s="45"/>
      <c r="Y473" s="46"/>
      <c r="Z473" s="47"/>
      <c r="AA473" s="48"/>
      <c r="AB473" s="49"/>
    </row>
    <row r="474" spans="1:28" s="2" customFormat="1" ht="19.5" customHeight="1">
      <c r="A474" s="30">
        <f t="shared" si="20"/>
        <v>6</v>
      </c>
      <c r="B474" s="22" t="s">
        <v>1226</v>
      </c>
      <c r="C474" s="2" t="s">
        <v>1227</v>
      </c>
      <c r="D474" s="31" t="s">
        <v>16</v>
      </c>
      <c r="E474" s="26">
        <v>1982.1</v>
      </c>
      <c r="F474" s="31" t="s">
        <v>31</v>
      </c>
      <c r="G474" s="31" t="s">
        <v>18</v>
      </c>
      <c r="H474" s="23" t="s">
        <v>1228</v>
      </c>
      <c r="I474" s="24"/>
      <c r="J474" s="23"/>
      <c r="K474" s="23" t="s">
        <v>1222</v>
      </c>
      <c r="L474" s="31"/>
      <c r="M474" s="23" t="s">
        <v>1215</v>
      </c>
      <c r="N474" s="31"/>
      <c r="O474" s="40">
        <f t="shared" si="18"/>
        <v>25.019999999999982</v>
      </c>
      <c r="P474" s="43"/>
      <c r="Q474" s="43"/>
      <c r="R474" s="44"/>
      <c r="X474" s="45"/>
      <c r="Y474" s="46"/>
      <c r="Z474" s="47"/>
      <c r="AA474" s="48"/>
      <c r="AB474" s="49"/>
    </row>
    <row r="475" spans="1:28" s="2" customFormat="1" ht="19.5" customHeight="1">
      <c r="A475" s="30">
        <f t="shared" si="20"/>
        <v>7</v>
      </c>
      <c r="B475" s="22" t="s">
        <v>1229</v>
      </c>
      <c r="C475" s="2" t="s">
        <v>1230</v>
      </c>
      <c r="D475" s="31" t="s">
        <v>16</v>
      </c>
      <c r="E475" s="26">
        <v>1984.05</v>
      </c>
      <c r="F475" s="31" t="s">
        <v>31</v>
      </c>
      <c r="G475" s="31" t="s">
        <v>18</v>
      </c>
      <c r="H475" s="23" t="s">
        <v>1231</v>
      </c>
      <c r="I475" s="24"/>
      <c r="J475" s="23"/>
      <c r="K475" s="23" t="s">
        <v>1222</v>
      </c>
      <c r="L475" s="31"/>
      <c r="M475" s="23" t="s">
        <v>1215</v>
      </c>
      <c r="N475" s="31"/>
      <c r="O475" s="40">
        <f t="shared" si="18"/>
        <v>23.069999999999936</v>
      </c>
      <c r="P475" s="31"/>
      <c r="Q475" s="31"/>
      <c r="R475" s="44"/>
      <c r="X475" s="45"/>
      <c r="Y475" s="46"/>
      <c r="Z475" s="47"/>
      <c r="AA475" s="48"/>
      <c r="AB475" s="49"/>
    </row>
    <row r="476" spans="1:28" s="2" customFormat="1" ht="17.25" customHeight="1">
      <c r="A476" s="30">
        <f t="shared" si="20"/>
        <v>8</v>
      </c>
      <c r="B476" s="22" t="s">
        <v>1229</v>
      </c>
      <c r="C476" s="2" t="s">
        <v>1232</v>
      </c>
      <c r="D476" s="31" t="s">
        <v>25</v>
      </c>
      <c r="E476" s="26">
        <v>1982.01</v>
      </c>
      <c r="F476" s="31" t="s">
        <v>31</v>
      </c>
      <c r="G476" s="31" t="s">
        <v>36</v>
      </c>
      <c r="H476" s="23" t="s">
        <v>1233</v>
      </c>
      <c r="I476" s="24"/>
      <c r="J476" s="23" t="s">
        <v>1234</v>
      </c>
      <c r="K476" s="23" t="s">
        <v>1222</v>
      </c>
      <c r="L476" s="31"/>
      <c r="M476" s="23" t="s">
        <v>1215</v>
      </c>
      <c r="N476" s="31"/>
      <c r="O476" s="40">
        <f t="shared" si="18"/>
        <v>25.1099999999999</v>
      </c>
      <c r="P476" s="43"/>
      <c r="Q476" s="43"/>
      <c r="R476" s="44"/>
      <c r="X476" s="45"/>
      <c r="Y476" s="46"/>
      <c r="Z476" s="47"/>
      <c r="AA476" s="48"/>
      <c r="AB476" s="49"/>
    </row>
    <row r="477" spans="1:28" s="2" customFormat="1" ht="19.5" customHeight="1">
      <c r="A477" s="30">
        <f t="shared" si="20"/>
        <v>9</v>
      </c>
      <c r="B477" s="22" t="s">
        <v>1229</v>
      </c>
      <c r="C477" s="2" t="s">
        <v>1235</v>
      </c>
      <c r="D477" s="31" t="s">
        <v>16</v>
      </c>
      <c r="E477" s="26">
        <v>1986.07</v>
      </c>
      <c r="F477" s="31" t="s">
        <v>128</v>
      </c>
      <c r="G477" s="31" t="s">
        <v>36</v>
      </c>
      <c r="H477" s="23" t="s">
        <v>1236</v>
      </c>
      <c r="I477" s="24"/>
      <c r="J477" s="23"/>
      <c r="K477" s="23" t="s">
        <v>1222</v>
      </c>
      <c r="L477" s="31"/>
      <c r="M477" s="23" t="s">
        <v>1215</v>
      </c>
      <c r="N477" s="31"/>
      <c r="O477" s="40">
        <f t="shared" si="18"/>
        <v>21.049999999999955</v>
      </c>
      <c r="P477" s="31"/>
      <c r="Q477" s="31"/>
      <c r="R477" s="44"/>
      <c r="X477" s="45"/>
      <c r="Y477" s="46"/>
      <c r="Z477" s="47"/>
      <c r="AA477" s="48"/>
      <c r="AB477" s="49"/>
    </row>
    <row r="478" spans="1:28" s="2" customFormat="1" ht="19.5" customHeight="1">
      <c r="A478" s="30">
        <f t="shared" si="20"/>
        <v>10</v>
      </c>
      <c r="B478" s="22" t="s">
        <v>1237</v>
      </c>
      <c r="C478" s="2" t="s">
        <v>1238</v>
      </c>
      <c r="D478" s="31" t="s">
        <v>16</v>
      </c>
      <c r="E478" s="26">
        <v>1984.03</v>
      </c>
      <c r="F478" s="31" t="s">
        <v>31</v>
      </c>
      <c r="G478" s="31" t="s">
        <v>18</v>
      </c>
      <c r="H478" s="23" t="s">
        <v>1239</v>
      </c>
      <c r="I478" s="24"/>
      <c r="J478" s="23"/>
      <c r="K478" s="23" t="s">
        <v>1222</v>
      </c>
      <c r="L478" s="31"/>
      <c r="M478" s="23" t="s">
        <v>1215</v>
      </c>
      <c r="N478" s="31"/>
      <c r="O478" s="40">
        <f t="shared" si="18"/>
        <v>23.089999999999918</v>
      </c>
      <c r="P478" s="43"/>
      <c r="Q478" s="43"/>
      <c r="R478" s="44"/>
      <c r="X478" s="45"/>
      <c r="Y478" s="46"/>
      <c r="Z478" s="47"/>
      <c r="AA478" s="48"/>
      <c r="AB478" s="49"/>
    </row>
    <row r="479" spans="1:28" s="2" customFormat="1" ht="19.5" customHeight="1">
      <c r="A479" s="30">
        <f t="shared" si="20"/>
        <v>11</v>
      </c>
      <c r="B479" s="22" t="s">
        <v>1237</v>
      </c>
      <c r="C479" s="2" t="s">
        <v>1240</v>
      </c>
      <c r="D479" s="31" t="s">
        <v>16</v>
      </c>
      <c r="E479" s="26">
        <v>1984.01</v>
      </c>
      <c r="F479" s="31" t="s">
        <v>31</v>
      </c>
      <c r="G479" s="31" t="s">
        <v>18</v>
      </c>
      <c r="H479" s="23" t="s">
        <v>1241</v>
      </c>
      <c r="I479" s="24"/>
      <c r="J479" s="23"/>
      <c r="K479" s="23" t="s">
        <v>1222</v>
      </c>
      <c r="L479" s="31"/>
      <c r="M479" s="23" t="s">
        <v>1215</v>
      </c>
      <c r="N479" s="31"/>
      <c r="O479" s="40">
        <f t="shared" si="18"/>
        <v>23.1099999999999</v>
      </c>
      <c r="P479" s="43"/>
      <c r="Q479" s="43"/>
      <c r="R479" s="44"/>
      <c r="X479" s="45"/>
      <c r="Y479" s="46"/>
      <c r="Z479" s="47"/>
      <c r="AA479" s="48"/>
      <c r="AB479" s="49"/>
    </row>
    <row r="480" spans="1:28" s="2" customFormat="1" ht="19.5" customHeight="1">
      <c r="A480" s="30">
        <f t="shared" si="20"/>
        <v>12</v>
      </c>
      <c r="B480" s="22" t="s">
        <v>1237</v>
      </c>
      <c r="C480" s="2" t="s">
        <v>1242</v>
      </c>
      <c r="D480" s="31" t="s">
        <v>16</v>
      </c>
      <c r="E480" s="26">
        <v>1983.12</v>
      </c>
      <c r="F480" s="31" t="s">
        <v>17</v>
      </c>
      <c r="G480" s="31" t="s">
        <v>18</v>
      </c>
      <c r="H480" s="23" t="s">
        <v>1243</v>
      </c>
      <c r="I480" s="24"/>
      <c r="J480" s="23"/>
      <c r="K480" s="23" t="s">
        <v>1222</v>
      </c>
      <c r="L480" s="31"/>
      <c r="M480" s="23" t="s">
        <v>1215</v>
      </c>
      <c r="N480" s="31"/>
      <c r="O480" s="40">
        <f t="shared" si="18"/>
        <v>24</v>
      </c>
      <c r="P480" s="31"/>
      <c r="Q480" s="31"/>
      <c r="R480" s="44"/>
      <c r="X480" s="45"/>
      <c r="Y480" s="46"/>
      <c r="Z480" s="47"/>
      <c r="AA480" s="48"/>
      <c r="AB480" s="49"/>
    </row>
    <row r="481" spans="1:28" s="2" customFormat="1" ht="19.5" customHeight="1">
      <c r="A481" s="30">
        <f t="shared" si="20"/>
        <v>13</v>
      </c>
      <c r="B481" s="22" t="s">
        <v>1237</v>
      </c>
      <c r="C481" s="2" t="s">
        <v>1244</v>
      </c>
      <c r="D481" s="31" t="s">
        <v>16</v>
      </c>
      <c r="E481" s="26">
        <v>1981.08</v>
      </c>
      <c r="F481" s="31" t="s">
        <v>17</v>
      </c>
      <c r="G481" s="31" t="s">
        <v>18</v>
      </c>
      <c r="H481" s="23" t="s">
        <v>1245</v>
      </c>
      <c r="I481" s="24"/>
      <c r="J481" s="23" t="s">
        <v>1246</v>
      </c>
      <c r="K481" s="23" t="s">
        <v>1222</v>
      </c>
      <c r="L481" s="31"/>
      <c r="M481" s="23" t="s">
        <v>1215</v>
      </c>
      <c r="N481" s="31"/>
      <c r="O481" s="40">
        <f t="shared" si="18"/>
        <v>26.039999999999964</v>
      </c>
      <c r="P481" s="43"/>
      <c r="Q481" s="43"/>
      <c r="R481" s="44"/>
      <c r="X481" s="45"/>
      <c r="Y481" s="46"/>
      <c r="Z481" s="47"/>
      <c r="AA481" s="48"/>
      <c r="AB481" s="49"/>
    </row>
    <row r="482" spans="1:28" s="2" customFormat="1" ht="19.5" customHeight="1">
      <c r="A482" s="30">
        <f t="shared" si="20"/>
        <v>14</v>
      </c>
      <c r="B482" s="22" t="s">
        <v>1237</v>
      </c>
      <c r="C482" s="2" t="s">
        <v>1247</v>
      </c>
      <c r="D482" s="31" t="s">
        <v>16</v>
      </c>
      <c r="E482" s="26">
        <v>1984.03</v>
      </c>
      <c r="F482" s="31" t="s">
        <v>17</v>
      </c>
      <c r="G482" s="31" t="s">
        <v>18</v>
      </c>
      <c r="H482" s="23" t="s">
        <v>1248</v>
      </c>
      <c r="I482" s="24"/>
      <c r="J482" s="23"/>
      <c r="K482" s="23" t="s">
        <v>1222</v>
      </c>
      <c r="L482" s="31"/>
      <c r="M482" s="23" t="s">
        <v>1215</v>
      </c>
      <c r="N482" s="31"/>
      <c r="O482" s="40">
        <f t="shared" si="18"/>
        <v>23.089999999999918</v>
      </c>
      <c r="P482" s="43"/>
      <c r="Q482" s="43"/>
      <c r="R482" s="44"/>
      <c r="X482" s="45"/>
      <c r="Y482" s="46"/>
      <c r="Z482" s="47"/>
      <c r="AA482" s="48"/>
      <c r="AB482" s="49"/>
    </row>
    <row r="483" spans="1:28" s="2" customFormat="1" ht="19.5" customHeight="1">
      <c r="A483" s="30">
        <f t="shared" si="20"/>
        <v>15</v>
      </c>
      <c r="B483" s="22" t="s">
        <v>1249</v>
      </c>
      <c r="C483" s="2" t="s">
        <v>1250</v>
      </c>
      <c r="D483" s="31" t="s">
        <v>16</v>
      </c>
      <c r="E483" s="26">
        <v>1984.01</v>
      </c>
      <c r="F483" s="31" t="s">
        <v>31</v>
      </c>
      <c r="G483" s="31" t="s">
        <v>18</v>
      </c>
      <c r="H483" s="23" t="s">
        <v>1251</v>
      </c>
      <c r="I483" s="24"/>
      <c r="J483" s="23"/>
      <c r="K483" s="23" t="s">
        <v>1222</v>
      </c>
      <c r="L483" s="31"/>
      <c r="M483" s="23" t="s">
        <v>1215</v>
      </c>
      <c r="N483" s="31"/>
      <c r="O483" s="40">
        <f t="shared" si="18"/>
        <v>23.1099999999999</v>
      </c>
      <c r="P483" s="43"/>
      <c r="Q483" s="43"/>
      <c r="R483" s="44"/>
      <c r="X483" s="45"/>
      <c r="Y483" s="46"/>
      <c r="Z483" s="47"/>
      <c r="AA483" s="48"/>
      <c r="AB483" s="49"/>
    </row>
    <row r="484" spans="1:28" s="2" customFormat="1" ht="19.5" customHeight="1">
      <c r="A484" s="30">
        <f t="shared" si="20"/>
        <v>16</v>
      </c>
      <c r="B484" s="22" t="s">
        <v>1249</v>
      </c>
      <c r="C484" s="2" t="s">
        <v>1252</v>
      </c>
      <c r="D484" s="31" t="s">
        <v>16</v>
      </c>
      <c r="E484" s="26">
        <v>1980.11</v>
      </c>
      <c r="F484" s="31" t="s">
        <v>31</v>
      </c>
      <c r="G484" s="31" t="s">
        <v>18</v>
      </c>
      <c r="H484" s="23" t="s">
        <v>1253</v>
      </c>
      <c r="I484" s="24"/>
      <c r="J484" s="23"/>
      <c r="K484" s="23" t="s">
        <v>1222</v>
      </c>
      <c r="L484" s="31"/>
      <c r="M484" s="23" t="s">
        <v>1215</v>
      </c>
      <c r="N484" s="31"/>
      <c r="O484" s="40">
        <f t="shared" si="18"/>
        <v>27.00999999999999</v>
      </c>
      <c r="P484" s="43"/>
      <c r="Q484" s="43"/>
      <c r="R484" s="44"/>
      <c r="X484" s="45"/>
      <c r="Y484" s="46"/>
      <c r="Z484" s="47"/>
      <c r="AA484" s="48"/>
      <c r="AB484" s="49"/>
    </row>
    <row r="485" spans="1:28" s="2" customFormat="1" ht="19.5" customHeight="1">
      <c r="A485" s="30">
        <f t="shared" si="20"/>
        <v>17</v>
      </c>
      <c r="B485" s="22" t="s">
        <v>1249</v>
      </c>
      <c r="C485" s="2" t="s">
        <v>1254</v>
      </c>
      <c r="D485" s="31" t="s">
        <v>16</v>
      </c>
      <c r="E485" s="26">
        <v>1984.02</v>
      </c>
      <c r="F485" s="31" t="s">
        <v>1255</v>
      </c>
      <c r="G485" s="31" t="s">
        <v>18</v>
      </c>
      <c r="H485" s="23" t="s">
        <v>1256</v>
      </c>
      <c r="I485" s="24"/>
      <c r="J485" s="23"/>
      <c r="K485" s="23" t="s">
        <v>1222</v>
      </c>
      <c r="L485" s="31"/>
      <c r="M485" s="23" t="s">
        <v>1215</v>
      </c>
      <c r="N485" s="31"/>
      <c r="O485" s="40">
        <f t="shared" si="18"/>
        <v>23.09999999999991</v>
      </c>
      <c r="P485" s="31"/>
      <c r="Q485" s="31"/>
      <c r="R485" s="44"/>
      <c r="X485" s="45"/>
      <c r="Y485" s="46"/>
      <c r="Z485" s="47"/>
      <c r="AA485" s="48"/>
      <c r="AB485" s="49"/>
    </row>
    <row r="486" spans="1:28" s="2" customFormat="1" ht="19.5" customHeight="1">
      <c r="A486" s="30">
        <f t="shared" si="20"/>
        <v>18</v>
      </c>
      <c r="B486" s="22" t="s">
        <v>1249</v>
      </c>
      <c r="C486" s="2" t="s">
        <v>1257</v>
      </c>
      <c r="D486" s="31" t="s">
        <v>16</v>
      </c>
      <c r="E486" s="26">
        <v>1981.04</v>
      </c>
      <c r="F486" s="31" t="s">
        <v>31</v>
      </c>
      <c r="G486" s="31" t="s">
        <v>18</v>
      </c>
      <c r="H486" s="23" t="s">
        <v>1258</v>
      </c>
      <c r="I486" s="24"/>
      <c r="J486" s="23"/>
      <c r="K486" s="23" t="s">
        <v>1222</v>
      </c>
      <c r="L486" s="31"/>
      <c r="M486" s="23" t="s">
        <v>1215</v>
      </c>
      <c r="N486" s="31"/>
      <c r="O486" s="40">
        <f t="shared" si="18"/>
        <v>26.079999999999927</v>
      </c>
      <c r="P486" s="43"/>
      <c r="Q486" s="43"/>
      <c r="R486" s="44"/>
      <c r="X486" s="45"/>
      <c r="Y486" s="46"/>
      <c r="Z486" s="47"/>
      <c r="AA486" s="48"/>
      <c r="AB486" s="49"/>
    </row>
    <row r="487" spans="1:28" s="2" customFormat="1" ht="19.5" customHeight="1">
      <c r="A487" s="30">
        <f t="shared" si="20"/>
        <v>19</v>
      </c>
      <c r="B487" s="22" t="s">
        <v>1259</v>
      </c>
      <c r="C487" s="2" t="s">
        <v>1260</v>
      </c>
      <c r="D487" s="31" t="s">
        <v>16</v>
      </c>
      <c r="E487" s="26">
        <v>1981.02</v>
      </c>
      <c r="F487" s="31" t="s">
        <v>17</v>
      </c>
      <c r="G487" s="31" t="s">
        <v>18</v>
      </c>
      <c r="H487" s="23" t="s">
        <v>1261</v>
      </c>
      <c r="I487" s="24"/>
      <c r="J487" s="23" t="s">
        <v>1262</v>
      </c>
      <c r="K487" s="23" t="s">
        <v>1222</v>
      </c>
      <c r="L487" s="31"/>
      <c r="M487" s="23" t="s">
        <v>1215</v>
      </c>
      <c r="N487" s="31"/>
      <c r="O487" s="40">
        <f t="shared" si="18"/>
        <v>26.09999999999991</v>
      </c>
      <c r="P487" s="43"/>
      <c r="Q487" s="43"/>
      <c r="R487" s="44"/>
      <c r="X487" s="45"/>
      <c r="Y487" s="46"/>
      <c r="Z487" s="47"/>
      <c r="AA487" s="48"/>
      <c r="AB487" s="49"/>
    </row>
    <row r="488" spans="1:28" s="2" customFormat="1" ht="19.5" customHeight="1">
      <c r="A488" s="30">
        <f t="shared" si="20"/>
        <v>20</v>
      </c>
      <c r="B488" s="22" t="s">
        <v>1259</v>
      </c>
      <c r="C488" s="2" t="s">
        <v>1263</v>
      </c>
      <c r="D488" s="31" t="s">
        <v>25</v>
      </c>
      <c r="E488" s="26">
        <v>1983.11</v>
      </c>
      <c r="F488" s="31" t="s">
        <v>31</v>
      </c>
      <c r="G488" s="31" t="s">
        <v>18</v>
      </c>
      <c r="H488" s="23" t="s">
        <v>1264</v>
      </c>
      <c r="I488" s="24"/>
      <c r="J488" s="23" t="s">
        <v>1265</v>
      </c>
      <c r="K488" s="23" t="s">
        <v>1222</v>
      </c>
      <c r="L488" s="31"/>
      <c r="M488" s="23" t="s">
        <v>1215</v>
      </c>
      <c r="N488" s="31"/>
      <c r="O488" s="40">
        <f t="shared" si="18"/>
        <v>24.00999999999999</v>
      </c>
      <c r="P488" s="43"/>
      <c r="Q488" s="43"/>
      <c r="R488" s="44"/>
      <c r="X488" s="45"/>
      <c r="Y488" s="46"/>
      <c r="Z488" s="47"/>
      <c r="AA488" s="48"/>
      <c r="AB488" s="49"/>
    </row>
    <row r="489" spans="1:28" s="2" customFormat="1" ht="19.5" customHeight="1">
      <c r="A489" s="30">
        <f t="shared" si="20"/>
        <v>21</v>
      </c>
      <c r="B489" s="22" t="s">
        <v>1259</v>
      </c>
      <c r="C489" s="2" t="s">
        <v>1266</v>
      </c>
      <c r="D489" s="31" t="s">
        <v>16</v>
      </c>
      <c r="E489" s="26">
        <v>1976.1</v>
      </c>
      <c r="F489" s="31" t="s">
        <v>31</v>
      </c>
      <c r="G489" s="31" t="s">
        <v>18</v>
      </c>
      <c r="H489" s="23" t="s">
        <v>1267</v>
      </c>
      <c r="I489" s="24"/>
      <c r="J489" s="23" t="s">
        <v>1268</v>
      </c>
      <c r="K489" s="23" t="s">
        <v>1222</v>
      </c>
      <c r="L489" s="31"/>
      <c r="M489" s="23" t="s">
        <v>1215</v>
      </c>
      <c r="N489" s="31"/>
      <c r="O489" s="40">
        <f t="shared" si="18"/>
        <v>31.019999999999982</v>
      </c>
      <c r="P489" s="43"/>
      <c r="Q489" s="43"/>
      <c r="R489" s="44"/>
      <c r="X489" s="45"/>
      <c r="Y489" s="46"/>
      <c r="Z489" s="47"/>
      <c r="AA489" s="48"/>
      <c r="AB489" s="49"/>
    </row>
    <row r="490" spans="1:28" s="2" customFormat="1" ht="19.5" customHeight="1">
      <c r="A490" s="30">
        <f t="shared" si="20"/>
        <v>22</v>
      </c>
      <c r="B490" s="22" t="s">
        <v>1269</v>
      </c>
      <c r="C490" s="2" t="s">
        <v>1270</v>
      </c>
      <c r="D490" s="31" t="s">
        <v>16</v>
      </c>
      <c r="E490" s="26">
        <v>1981.06</v>
      </c>
      <c r="F490" s="31" t="s">
        <v>31</v>
      </c>
      <c r="G490" s="31" t="s">
        <v>18</v>
      </c>
      <c r="H490" s="23" t="s">
        <v>1018</v>
      </c>
      <c r="I490" s="24"/>
      <c r="J490" s="23"/>
      <c r="K490" s="23" t="s">
        <v>1222</v>
      </c>
      <c r="L490" s="31"/>
      <c r="M490" s="23" t="s">
        <v>1215</v>
      </c>
      <c r="N490" s="31"/>
      <c r="O490" s="40">
        <f t="shared" si="18"/>
        <v>26.059999999999945</v>
      </c>
      <c r="P490" s="31"/>
      <c r="Q490" s="31"/>
      <c r="R490" s="44"/>
      <c r="X490" s="45"/>
      <c r="Y490" s="46"/>
      <c r="Z490" s="47"/>
      <c r="AA490" s="48"/>
      <c r="AB490" s="49"/>
    </row>
    <row r="491" spans="1:28" s="2" customFormat="1" ht="19.5" customHeight="1">
      <c r="A491" s="30">
        <f t="shared" si="20"/>
        <v>23</v>
      </c>
      <c r="B491" s="22" t="s">
        <v>1269</v>
      </c>
      <c r="C491" s="2" t="s">
        <v>1271</v>
      </c>
      <c r="D491" s="31" t="s">
        <v>16</v>
      </c>
      <c r="E491" s="26">
        <v>1977.02</v>
      </c>
      <c r="F491" s="31" t="s">
        <v>17</v>
      </c>
      <c r="G491" s="31" t="s">
        <v>18</v>
      </c>
      <c r="H491" s="23" t="s">
        <v>1272</v>
      </c>
      <c r="I491" s="24"/>
      <c r="J491" s="23"/>
      <c r="K491" s="23" t="s">
        <v>1222</v>
      </c>
      <c r="L491" s="31"/>
      <c r="M491" s="23" t="s">
        <v>1215</v>
      </c>
      <c r="N491" s="31"/>
      <c r="O491" s="40">
        <f t="shared" si="18"/>
        <v>30.09999999999991</v>
      </c>
      <c r="P491" s="43"/>
      <c r="Q491" s="43"/>
      <c r="R491" s="44"/>
      <c r="X491" s="45"/>
      <c r="Y491" s="46"/>
      <c r="Z491" s="47"/>
      <c r="AA491" s="48"/>
      <c r="AB491" s="49"/>
    </row>
    <row r="492" spans="1:28" s="2" customFormat="1" ht="19.5" customHeight="1">
      <c r="A492" s="30">
        <f t="shared" si="20"/>
        <v>24</v>
      </c>
      <c r="B492" s="22" t="s">
        <v>1273</v>
      </c>
      <c r="C492" s="2" t="s">
        <v>1274</v>
      </c>
      <c r="D492" s="31" t="s">
        <v>25</v>
      </c>
      <c r="E492" s="26">
        <v>1984.11</v>
      </c>
      <c r="F492" s="31" t="s">
        <v>1255</v>
      </c>
      <c r="G492" s="31" t="s">
        <v>18</v>
      </c>
      <c r="H492" s="23" t="s">
        <v>1275</v>
      </c>
      <c r="I492" s="24"/>
      <c r="J492" s="23"/>
      <c r="K492" s="23" t="s">
        <v>1276</v>
      </c>
      <c r="L492" s="31"/>
      <c r="M492" s="23" t="s">
        <v>1215</v>
      </c>
      <c r="N492" s="31"/>
      <c r="O492" s="40">
        <f t="shared" si="18"/>
        <v>23.00999999999999</v>
      </c>
      <c r="P492" s="43"/>
      <c r="Q492" s="43"/>
      <c r="R492" s="44"/>
      <c r="X492" s="45"/>
      <c r="Y492" s="46"/>
      <c r="Z492" s="50"/>
      <c r="AA492" s="48"/>
      <c r="AB492" s="49"/>
    </row>
    <row r="493" spans="1:28" s="2" customFormat="1" ht="19.5" customHeight="1">
      <c r="A493" s="30">
        <f t="shared" si="20"/>
        <v>25</v>
      </c>
      <c r="B493" s="22" t="s">
        <v>1277</v>
      </c>
      <c r="C493" s="2" t="s">
        <v>946</v>
      </c>
      <c r="D493" s="31" t="s">
        <v>25</v>
      </c>
      <c r="E493" s="26">
        <v>1983.11</v>
      </c>
      <c r="F493" s="31" t="s">
        <v>17</v>
      </c>
      <c r="G493" s="31" t="s">
        <v>36</v>
      </c>
      <c r="H493" s="23" t="s">
        <v>1278</v>
      </c>
      <c r="I493" s="24"/>
      <c r="J493" s="23"/>
      <c r="K493" s="23" t="s">
        <v>1276</v>
      </c>
      <c r="L493" s="31"/>
      <c r="M493" s="23" t="s">
        <v>1215</v>
      </c>
      <c r="N493" s="31"/>
      <c r="O493" s="40">
        <f t="shared" si="18"/>
        <v>24.00999999999999</v>
      </c>
      <c r="P493" s="43"/>
      <c r="Q493" s="43"/>
      <c r="R493" s="44"/>
      <c r="X493" s="45"/>
      <c r="Y493" s="46"/>
      <c r="Z493" s="50"/>
      <c r="AA493" s="48"/>
      <c r="AB493" s="49"/>
    </row>
    <row r="494" spans="1:28" s="2" customFormat="1" ht="19.5" customHeight="1">
      <c r="A494" s="30">
        <f t="shared" si="20"/>
        <v>26</v>
      </c>
      <c r="B494" s="22" t="s">
        <v>1277</v>
      </c>
      <c r="C494" s="2" t="s">
        <v>1279</v>
      </c>
      <c r="D494" s="31" t="s">
        <v>25</v>
      </c>
      <c r="E494" s="26">
        <v>1977.1</v>
      </c>
      <c r="F494" s="31" t="s">
        <v>17</v>
      </c>
      <c r="G494" s="31" t="s">
        <v>18</v>
      </c>
      <c r="H494" s="23" t="s">
        <v>1280</v>
      </c>
      <c r="I494" s="24"/>
      <c r="J494" s="23"/>
      <c r="K494" s="23" t="s">
        <v>1276</v>
      </c>
      <c r="L494" s="31"/>
      <c r="M494" s="23" t="s">
        <v>1215</v>
      </c>
      <c r="N494" s="31"/>
      <c r="O494" s="40">
        <f t="shared" si="18"/>
        <v>30.019999999999982</v>
      </c>
      <c r="P494" s="43"/>
      <c r="Q494" s="43"/>
      <c r="R494" s="44"/>
      <c r="X494" s="45"/>
      <c r="Y494" s="46"/>
      <c r="Z494" s="50"/>
      <c r="AA494" s="48"/>
      <c r="AB494" s="49"/>
    </row>
    <row r="495" spans="1:28" s="2" customFormat="1" ht="19.5" customHeight="1">
      <c r="A495" s="30">
        <f t="shared" si="20"/>
        <v>27</v>
      </c>
      <c r="B495" s="22" t="s">
        <v>1281</v>
      </c>
      <c r="C495" s="2" t="s">
        <v>1282</v>
      </c>
      <c r="D495" s="31" t="s">
        <v>25</v>
      </c>
      <c r="E495" s="26">
        <v>1983.06</v>
      </c>
      <c r="F495" s="31" t="s">
        <v>1255</v>
      </c>
      <c r="G495" s="31" t="s">
        <v>18</v>
      </c>
      <c r="H495" s="23" t="s">
        <v>1283</v>
      </c>
      <c r="I495" s="24"/>
      <c r="J495" s="23"/>
      <c r="K495" s="23" t="s">
        <v>1276</v>
      </c>
      <c r="L495" s="31"/>
      <c r="M495" s="23" t="s">
        <v>1215</v>
      </c>
      <c r="N495" s="31"/>
      <c r="O495" s="40">
        <f t="shared" si="18"/>
        <v>24.059999999999945</v>
      </c>
      <c r="P495" s="43"/>
      <c r="Q495" s="43"/>
      <c r="R495" s="44"/>
      <c r="X495" s="45"/>
      <c r="Y495" s="46"/>
      <c r="Z495" s="50"/>
      <c r="AA495" s="48"/>
      <c r="AB495" s="49"/>
    </row>
    <row r="496" spans="1:28" s="2" customFormat="1" ht="19.5" customHeight="1">
      <c r="A496" s="30">
        <f t="shared" si="20"/>
        <v>28</v>
      </c>
      <c r="B496" s="22" t="s">
        <v>1281</v>
      </c>
      <c r="C496" s="2" t="s">
        <v>1284</v>
      </c>
      <c r="D496" s="31" t="s">
        <v>25</v>
      </c>
      <c r="E496" s="26">
        <v>1984.12</v>
      </c>
      <c r="F496" s="31" t="s">
        <v>17</v>
      </c>
      <c r="G496" s="31" t="s">
        <v>18</v>
      </c>
      <c r="H496" s="23" t="s">
        <v>1285</v>
      </c>
      <c r="I496" s="24"/>
      <c r="J496" s="23"/>
      <c r="K496" s="23" t="s">
        <v>1276</v>
      </c>
      <c r="L496" s="31"/>
      <c r="M496" s="23" t="s">
        <v>1215</v>
      </c>
      <c r="N496" s="31"/>
      <c r="O496" s="40">
        <f aca="true" t="shared" si="21" ref="O496:O533">2007.12-E496</f>
        <v>23</v>
      </c>
      <c r="P496" s="43"/>
      <c r="Q496" s="43"/>
      <c r="R496" s="44"/>
      <c r="X496" s="45"/>
      <c r="Y496" s="46"/>
      <c r="Z496" s="50"/>
      <c r="AA496" s="48"/>
      <c r="AB496" s="49"/>
    </row>
    <row r="497" spans="1:28" s="2" customFormat="1" ht="19.5" customHeight="1">
      <c r="A497" s="30">
        <f t="shared" si="20"/>
        <v>29</v>
      </c>
      <c r="B497" s="22" t="s">
        <v>1286</v>
      </c>
      <c r="C497" s="2" t="s">
        <v>1287</v>
      </c>
      <c r="D497" s="31" t="s">
        <v>16</v>
      </c>
      <c r="E497" s="26">
        <v>1982.1</v>
      </c>
      <c r="F497" s="31" t="s">
        <v>31</v>
      </c>
      <c r="G497" s="31" t="s">
        <v>36</v>
      </c>
      <c r="H497" s="23" t="s">
        <v>1288</v>
      </c>
      <c r="I497" s="24"/>
      <c r="J497" s="23"/>
      <c r="K497" s="23" t="s">
        <v>1276</v>
      </c>
      <c r="L497" s="31"/>
      <c r="M497" s="23" t="s">
        <v>1215</v>
      </c>
      <c r="N497" s="31"/>
      <c r="O497" s="40">
        <f t="shared" si="21"/>
        <v>25.019999999999982</v>
      </c>
      <c r="P497" s="43"/>
      <c r="Q497" s="43"/>
      <c r="R497" s="44"/>
      <c r="X497" s="45"/>
      <c r="Y497" s="46"/>
      <c r="Z497" s="50"/>
      <c r="AA497" s="48"/>
      <c r="AB497" s="49"/>
    </row>
    <row r="498" spans="1:28" s="2" customFormat="1" ht="19.5" customHeight="1">
      <c r="A498" s="30">
        <f t="shared" si="20"/>
        <v>30</v>
      </c>
      <c r="B498" s="22" t="s">
        <v>1286</v>
      </c>
      <c r="C498" s="2" t="s">
        <v>1289</v>
      </c>
      <c r="D498" s="31" t="s">
        <v>16</v>
      </c>
      <c r="E498" s="26">
        <v>1978.05</v>
      </c>
      <c r="F498" s="31" t="s">
        <v>17</v>
      </c>
      <c r="G498" s="31" t="s">
        <v>36</v>
      </c>
      <c r="H498" s="23" t="s">
        <v>1290</v>
      </c>
      <c r="I498" s="24"/>
      <c r="J498" s="23" t="s">
        <v>1291</v>
      </c>
      <c r="K498" s="23" t="s">
        <v>1276</v>
      </c>
      <c r="L498" s="31"/>
      <c r="M498" s="23" t="s">
        <v>1215</v>
      </c>
      <c r="N498" s="31"/>
      <c r="O498" s="40">
        <f t="shared" si="21"/>
        <v>29.069999999999936</v>
      </c>
      <c r="P498" s="43"/>
      <c r="Q498" s="43"/>
      <c r="R498" s="44"/>
      <c r="X498" s="45"/>
      <c r="Y498" s="46"/>
      <c r="Z498" s="50"/>
      <c r="AA498" s="48"/>
      <c r="AB498" s="49"/>
    </row>
    <row r="499" spans="1:28" s="2" customFormat="1" ht="19.5" customHeight="1">
      <c r="A499" s="30">
        <f t="shared" si="20"/>
        <v>31</v>
      </c>
      <c r="B499" s="22" t="s">
        <v>1292</v>
      </c>
      <c r="C499" s="2" t="s">
        <v>1293</v>
      </c>
      <c r="D499" s="31" t="s">
        <v>16</v>
      </c>
      <c r="E499" s="26">
        <v>1982.08</v>
      </c>
      <c r="F499" s="31" t="s">
        <v>17</v>
      </c>
      <c r="G499" s="31" t="s">
        <v>36</v>
      </c>
      <c r="H499" s="23" t="s">
        <v>1294</v>
      </c>
      <c r="I499" s="24"/>
      <c r="J499" s="23"/>
      <c r="K499" s="23" t="s">
        <v>1276</v>
      </c>
      <c r="L499" s="31"/>
      <c r="M499" s="23" t="s">
        <v>1215</v>
      </c>
      <c r="N499" s="31"/>
      <c r="O499" s="40">
        <f t="shared" si="21"/>
        <v>25.039999999999964</v>
      </c>
      <c r="P499" s="43"/>
      <c r="Q499" s="43"/>
      <c r="R499" s="44"/>
      <c r="X499" s="45"/>
      <c r="Y499" s="46"/>
      <c r="Z499" s="47"/>
      <c r="AA499" s="48"/>
      <c r="AB499" s="49"/>
    </row>
    <row r="500" spans="1:28" s="2" customFormat="1" ht="19.5" customHeight="1">
      <c r="A500" s="30">
        <f t="shared" si="20"/>
        <v>32</v>
      </c>
      <c r="B500" s="22" t="s">
        <v>1292</v>
      </c>
      <c r="C500" s="2" t="s">
        <v>1295</v>
      </c>
      <c r="D500" s="31" t="s">
        <v>25</v>
      </c>
      <c r="E500" s="26">
        <v>1984.07</v>
      </c>
      <c r="F500" s="31" t="s">
        <v>31</v>
      </c>
      <c r="G500" s="31" t="s">
        <v>36</v>
      </c>
      <c r="H500" s="23" t="s">
        <v>1296</v>
      </c>
      <c r="I500" s="24"/>
      <c r="J500" s="23"/>
      <c r="K500" s="23" t="s">
        <v>1276</v>
      </c>
      <c r="L500" s="31"/>
      <c r="M500" s="23" t="s">
        <v>1215</v>
      </c>
      <c r="N500" s="31"/>
      <c r="O500" s="40">
        <f t="shared" si="21"/>
        <v>23.049999999999955</v>
      </c>
      <c r="P500" s="43"/>
      <c r="Q500" s="43"/>
      <c r="R500" s="44"/>
      <c r="X500" s="45"/>
      <c r="Y500" s="46"/>
      <c r="Z500" s="47"/>
      <c r="AA500" s="48"/>
      <c r="AB500" s="49"/>
    </row>
    <row r="501" spans="1:28" s="2" customFormat="1" ht="19.5" customHeight="1">
      <c r="A501" s="30">
        <f t="shared" si="20"/>
        <v>33</v>
      </c>
      <c r="B501" s="22" t="s">
        <v>1297</v>
      </c>
      <c r="C501" s="2" t="s">
        <v>1298</v>
      </c>
      <c r="D501" s="31" t="s">
        <v>16</v>
      </c>
      <c r="E501" s="26">
        <v>1978.12</v>
      </c>
      <c r="F501" s="31" t="s">
        <v>1255</v>
      </c>
      <c r="G501" s="31" t="s">
        <v>18</v>
      </c>
      <c r="H501" s="23" t="s">
        <v>1299</v>
      </c>
      <c r="I501" s="24"/>
      <c r="J501" s="23" t="s">
        <v>1300</v>
      </c>
      <c r="K501" s="23" t="s">
        <v>1276</v>
      </c>
      <c r="L501" s="31"/>
      <c r="M501" s="23" t="s">
        <v>1215</v>
      </c>
      <c r="N501" s="31"/>
      <c r="O501" s="40">
        <f t="shared" si="21"/>
        <v>29</v>
      </c>
      <c r="P501" s="43"/>
      <c r="Q501" s="43"/>
      <c r="R501" s="44"/>
      <c r="X501" s="45"/>
      <c r="Y501" s="46"/>
      <c r="Z501" s="50"/>
      <c r="AA501" s="48"/>
      <c r="AB501" s="49"/>
    </row>
    <row r="502" spans="1:28" s="2" customFormat="1" ht="19.5" customHeight="1">
      <c r="A502" s="30">
        <f t="shared" si="20"/>
        <v>34</v>
      </c>
      <c r="B502" s="22" t="s">
        <v>1297</v>
      </c>
      <c r="C502" s="2" t="s">
        <v>1301</v>
      </c>
      <c r="D502" s="31" t="s">
        <v>16</v>
      </c>
      <c r="E502" s="26">
        <v>1979.05</v>
      </c>
      <c r="F502" s="31" t="s">
        <v>1255</v>
      </c>
      <c r="G502" s="31" t="s">
        <v>36</v>
      </c>
      <c r="H502" s="23" t="s">
        <v>1302</v>
      </c>
      <c r="I502" s="24"/>
      <c r="J502" s="23"/>
      <c r="K502" s="23" t="s">
        <v>1276</v>
      </c>
      <c r="L502" s="31"/>
      <c r="M502" s="23" t="s">
        <v>1215</v>
      </c>
      <c r="N502" s="31"/>
      <c r="O502" s="40">
        <f t="shared" si="21"/>
        <v>28.069999999999936</v>
      </c>
      <c r="P502" s="43"/>
      <c r="Q502" s="43"/>
      <c r="R502" s="44"/>
      <c r="X502" s="45"/>
      <c r="Y502" s="46"/>
      <c r="Z502" s="50"/>
      <c r="AA502" s="48"/>
      <c r="AB502" s="49"/>
    </row>
    <row r="503" spans="1:28" s="2" customFormat="1" ht="19.5" customHeight="1">
      <c r="A503" s="30">
        <f t="shared" si="20"/>
        <v>35</v>
      </c>
      <c r="B503" s="22" t="s">
        <v>1303</v>
      </c>
      <c r="C503" s="2" t="s">
        <v>1304</v>
      </c>
      <c r="D503" s="31" t="s">
        <v>16</v>
      </c>
      <c r="E503" s="26">
        <v>1984.11</v>
      </c>
      <c r="F503" s="31" t="s">
        <v>31</v>
      </c>
      <c r="G503" s="31" t="s">
        <v>18</v>
      </c>
      <c r="H503" s="23" t="s">
        <v>1305</v>
      </c>
      <c r="I503" s="24"/>
      <c r="J503" s="23"/>
      <c r="K503" s="23" t="s">
        <v>1276</v>
      </c>
      <c r="L503" s="31"/>
      <c r="M503" s="23" t="s">
        <v>1215</v>
      </c>
      <c r="N503" s="31"/>
      <c r="O503" s="40">
        <f t="shared" si="21"/>
        <v>23.00999999999999</v>
      </c>
      <c r="P503" s="43"/>
      <c r="Q503" s="43"/>
      <c r="R503" s="44"/>
      <c r="X503" s="45"/>
      <c r="Y503" s="46"/>
      <c r="Z503" s="47"/>
      <c r="AA503" s="48"/>
      <c r="AB503" s="49"/>
    </row>
    <row r="504" spans="1:28" s="2" customFormat="1" ht="19.5" customHeight="1">
      <c r="A504" s="30">
        <f t="shared" si="20"/>
        <v>36</v>
      </c>
      <c r="B504" s="22" t="s">
        <v>1303</v>
      </c>
      <c r="C504" s="2" t="s">
        <v>1306</v>
      </c>
      <c r="D504" s="31" t="s">
        <v>16</v>
      </c>
      <c r="E504" s="26">
        <v>1979.09</v>
      </c>
      <c r="F504" s="31" t="s">
        <v>1255</v>
      </c>
      <c r="G504" s="31" t="s">
        <v>36</v>
      </c>
      <c r="H504" s="23" t="s">
        <v>1307</v>
      </c>
      <c r="I504" s="24"/>
      <c r="J504" s="23"/>
      <c r="K504" s="23" t="s">
        <v>1276</v>
      </c>
      <c r="L504" s="31"/>
      <c r="M504" s="23" t="s">
        <v>1215</v>
      </c>
      <c r="N504" s="31"/>
      <c r="O504" s="40">
        <f t="shared" si="21"/>
        <v>28.029999999999973</v>
      </c>
      <c r="P504" s="43"/>
      <c r="Q504" s="43"/>
      <c r="R504" s="44"/>
      <c r="X504" s="45"/>
      <c r="Y504" s="46"/>
      <c r="Z504" s="47"/>
      <c r="AA504" s="48"/>
      <c r="AB504" s="49"/>
    </row>
    <row r="505" spans="1:28" s="2" customFormat="1" ht="19.5" customHeight="1">
      <c r="A505" s="30">
        <f t="shared" si="20"/>
        <v>37</v>
      </c>
      <c r="B505" s="22" t="s">
        <v>1308</v>
      </c>
      <c r="C505" s="2" t="s">
        <v>1309</v>
      </c>
      <c r="D505" s="31" t="s">
        <v>25</v>
      </c>
      <c r="E505" s="26">
        <v>1982.08</v>
      </c>
      <c r="F505" s="31" t="s">
        <v>1255</v>
      </c>
      <c r="G505" s="31" t="s">
        <v>18</v>
      </c>
      <c r="H505" s="23" t="s">
        <v>1310</v>
      </c>
      <c r="I505" s="24"/>
      <c r="J505" s="23"/>
      <c r="K505" s="23" t="s">
        <v>1276</v>
      </c>
      <c r="L505" s="31"/>
      <c r="M505" s="23" t="s">
        <v>1215</v>
      </c>
      <c r="N505" s="31"/>
      <c r="O505" s="40">
        <f t="shared" si="21"/>
        <v>25.039999999999964</v>
      </c>
      <c r="P505" s="43"/>
      <c r="Q505" s="43"/>
      <c r="R505" s="44"/>
      <c r="X505" s="45"/>
      <c r="Y505" s="46"/>
      <c r="Z505" s="47"/>
      <c r="AA505" s="48"/>
      <c r="AB505" s="49"/>
    </row>
    <row r="506" spans="1:28" s="2" customFormat="1" ht="19.5" customHeight="1">
      <c r="A506" s="30">
        <f t="shared" si="20"/>
        <v>38</v>
      </c>
      <c r="B506" s="22" t="s">
        <v>1308</v>
      </c>
      <c r="C506" s="2" t="s">
        <v>1311</v>
      </c>
      <c r="D506" s="31" t="s">
        <v>16</v>
      </c>
      <c r="E506" s="26">
        <v>1983.11</v>
      </c>
      <c r="F506" s="31" t="s">
        <v>17</v>
      </c>
      <c r="G506" s="31" t="s">
        <v>18</v>
      </c>
      <c r="H506" s="23" t="s">
        <v>1312</v>
      </c>
      <c r="I506" s="24"/>
      <c r="J506" s="23"/>
      <c r="K506" s="23" t="s">
        <v>1276</v>
      </c>
      <c r="L506" s="31"/>
      <c r="M506" s="23" t="s">
        <v>1215</v>
      </c>
      <c r="N506" s="31"/>
      <c r="O506" s="40">
        <f t="shared" si="21"/>
        <v>24.00999999999999</v>
      </c>
      <c r="P506" s="43"/>
      <c r="Q506" s="43"/>
      <c r="R506" s="44"/>
      <c r="X506" s="45"/>
      <c r="Y506" s="46"/>
      <c r="Z506" s="47"/>
      <c r="AA506" s="48"/>
      <c r="AB506" s="49"/>
    </row>
    <row r="507" spans="1:28" s="2" customFormat="1" ht="19.5" customHeight="1">
      <c r="A507" s="30">
        <f t="shared" si="20"/>
        <v>39</v>
      </c>
      <c r="B507" s="22" t="s">
        <v>1313</v>
      </c>
      <c r="C507" s="2" t="s">
        <v>1314</v>
      </c>
      <c r="D507" s="31" t="s">
        <v>25</v>
      </c>
      <c r="E507" s="26">
        <v>1984.03</v>
      </c>
      <c r="F507" s="31" t="s">
        <v>31</v>
      </c>
      <c r="G507" s="31" t="s">
        <v>18</v>
      </c>
      <c r="H507" s="23" t="s">
        <v>1315</v>
      </c>
      <c r="I507" s="24" t="s">
        <v>68</v>
      </c>
      <c r="J507" s="23"/>
      <c r="K507" s="23" t="s">
        <v>1276</v>
      </c>
      <c r="L507" s="31"/>
      <c r="M507" s="23" t="s">
        <v>1215</v>
      </c>
      <c r="N507" s="31"/>
      <c r="O507" s="40">
        <f t="shared" si="21"/>
        <v>23.089999999999918</v>
      </c>
      <c r="P507" s="31"/>
      <c r="Q507" s="31"/>
      <c r="R507" s="44"/>
      <c r="X507" s="45"/>
      <c r="Y507" s="46"/>
      <c r="Z507" s="47"/>
      <c r="AA507" s="48"/>
      <c r="AB507" s="49"/>
    </row>
    <row r="508" spans="1:28" s="2" customFormat="1" ht="19.5" customHeight="1">
      <c r="A508" s="30">
        <f t="shared" si="20"/>
        <v>40</v>
      </c>
      <c r="B508" s="22" t="s">
        <v>1313</v>
      </c>
      <c r="C508" s="2" t="s">
        <v>1316</v>
      </c>
      <c r="D508" s="31" t="s">
        <v>16</v>
      </c>
      <c r="E508" s="26">
        <v>1977.06</v>
      </c>
      <c r="F508" s="31" t="s">
        <v>1255</v>
      </c>
      <c r="G508" s="31" t="s">
        <v>36</v>
      </c>
      <c r="H508" s="23" t="s">
        <v>1317</v>
      </c>
      <c r="I508" s="24"/>
      <c r="J508" s="23" t="s">
        <v>1318</v>
      </c>
      <c r="K508" s="23" t="s">
        <v>1276</v>
      </c>
      <c r="L508" s="31"/>
      <c r="M508" s="23" t="s">
        <v>1215</v>
      </c>
      <c r="N508" s="31"/>
      <c r="O508" s="40">
        <f t="shared" si="21"/>
        <v>30.059999999999945</v>
      </c>
      <c r="P508" s="31"/>
      <c r="Q508" s="31"/>
      <c r="R508" s="44"/>
      <c r="X508" s="45"/>
      <c r="Y508" s="46"/>
      <c r="Z508" s="47"/>
      <c r="AA508" s="48"/>
      <c r="AB508" s="49"/>
    </row>
    <row r="509" spans="1:28" s="2" customFormat="1" ht="19.5" customHeight="1">
      <c r="A509" s="30">
        <f t="shared" si="20"/>
        <v>41</v>
      </c>
      <c r="B509" s="22" t="s">
        <v>1319</v>
      </c>
      <c r="C509" s="2" t="s">
        <v>1320</v>
      </c>
      <c r="D509" s="31" t="s">
        <v>25</v>
      </c>
      <c r="E509" s="26">
        <v>1980.08</v>
      </c>
      <c r="F509" s="31" t="s">
        <v>31</v>
      </c>
      <c r="G509" s="31" t="s">
        <v>36</v>
      </c>
      <c r="H509" s="23" t="s">
        <v>1321</v>
      </c>
      <c r="I509" s="24"/>
      <c r="J509" s="23" t="s">
        <v>1322</v>
      </c>
      <c r="K509" s="23" t="s">
        <v>1276</v>
      </c>
      <c r="L509" s="31"/>
      <c r="M509" s="23" t="s">
        <v>1215</v>
      </c>
      <c r="N509" s="31"/>
      <c r="O509" s="40">
        <f t="shared" si="21"/>
        <v>27.039999999999964</v>
      </c>
      <c r="P509" s="43"/>
      <c r="Q509" s="43"/>
      <c r="R509" s="44"/>
      <c r="X509" s="45"/>
      <c r="Y509" s="46"/>
      <c r="Z509" s="47"/>
      <c r="AA509" s="48"/>
      <c r="AB509" s="49"/>
    </row>
    <row r="510" spans="1:28" s="2" customFormat="1" ht="19.5" customHeight="1">
      <c r="A510" s="30">
        <f t="shared" si="20"/>
        <v>42</v>
      </c>
      <c r="B510" s="22" t="s">
        <v>1323</v>
      </c>
      <c r="C510" s="2" t="s">
        <v>1324</v>
      </c>
      <c r="D510" s="31" t="s">
        <v>16</v>
      </c>
      <c r="E510" s="26">
        <v>1974.12</v>
      </c>
      <c r="F510" s="31" t="s">
        <v>1255</v>
      </c>
      <c r="G510" s="31" t="s">
        <v>18</v>
      </c>
      <c r="H510" s="23" t="s">
        <v>1325</v>
      </c>
      <c r="I510" s="24"/>
      <c r="J510" s="23" t="s">
        <v>1326</v>
      </c>
      <c r="K510" s="23" t="s">
        <v>1276</v>
      </c>
      <c r="L510" s="31"/>
      <c r="M510" s="23" t="s">
        <v>1215</v>
      </c>
      <c r="N510" s="31"/>
      <c r="O510" s="40">
        <f t="shared" si="21"/>
        <v>33</v>
      </c>
      <c r="P510" s="43"/>
      <c r="Q510" s="43"/>
      <c r="R510" s="44"/>
      <c r="X510" s="45"/>
      <c r="Y510" s="46"/>
      <c r="Z510" s="47"/>
      <c r="AA510" s="48"/>
      <c r="AB510" s="49"/>
    </row>
    <row r="511" spans="1:28" s="2" customFormat="1" ht="19.5" customHeight="1">
      <c r="A511" s="30">
        <f t="shared" si="20"/>
        <v>43</v>
      </c>
      <c r="B511" s="22" t="s">
        <v>1327</v>
      </c>
      <c r="C511" s="2" t="s">
        <v>1328</v>
      </c>
      <c r="D511" s="31" t="s">
        <v>16</v>
      </c>
      <c r="E511" s="26">
        <v>1983.11</v>
      </c>
      <c r="F511" s="31" t="s">
        <v>17</v>
      </c>
      <c r="G511" s="31" t="s">
        <v>18</v>
      </c>
      <c r="H511" s="23" t="s">
        <v>414</v>
      </c>
      <c r="I511" s="24" t="s">
        <v>68</v>
      </c>
      <c r="J511" s="23"/>
      <c r="K511" s="23" t="s">
        <v>1276</v>
      </c>
      <c r="L511" s="31"/>
      <c r="M511" s="23" t="s">
        <v>1215</v>
      </c>
      <c r="N511" s="31"/>
      <c r="O511" s="40">
        <f t="shared" si="21"/>
        <v>24.00999999999999</v>
      </c>
      <c r="P511" s="31"/>
      <c r="Q511" s="31"/>
      <c r="R511" s="44"/>
      <c r="X511" s="45"/>
      <c r="Y511" s="46"/>
      <c r="Z511" s="47"/>
      <c r="AA511" s="48"/>
      <c r="AB511" s="49"/>
    </row>
    <row r="512" spans="1:28" s="2" customFormat="1" ht="19.5" customHeight="1">
      <c r="A512" s="30">
        <f t="shared" si="20"/>
        <v>44</v>
      </c>
      <c r="B512" s="22" t="s">
        <v>1329</v>
      </c>
      <c r="C512" s="2" t="s">
        <v>1330</v>
      </c>
      <c r="D512" s="31" t="s">
        <v>16</v>
      </c>
      <c r="E512" s="26">
        <v>1982.08</v>
      </c>
      <c r="F512" s="31" t="s">
        <v>31</v>
      </c>
      <c r="G512" s="31" t="s">
        <v>18</v>
      </c>
      <c r="H512" s="23" t="s">
        <v>1331</v>
      </c>
      <c r="I512" s="24" t="s">
        <v>68</v>
      </c>
      <c r="J512" s="23"/>
      <c r="K512" s="23" t="s">
        <v>1276</v>
      </c>
      <c r="L512" s="31"/>
      <c r="M512" s="23" t="s">
        <v>1215</v>
      </c>
      <c r="N512" s="31"/>
      <c r="O512" s="40">
        <f t="shared" si="21"/>
        <v>25.039999999999964</v>
      </c>
      <c r="P512" s="31"/>
      <c r="Q512" s="31"/>
      <c r="R512" s="44"/>
      <c r="X512" s="45"/>
      <c r="Y512" s="46"/>
      <c r="Z512" s="47"/>
      <c r="AA512" s="48"/>
      <c r="AB512" s="49"/>
    </row>
    <row r="513" spans="1:28" s="2" customFormat="1" ht="19.5" customHeight="1">
      <c r="A513" s="30">
        <f t="shared" si="20"/>
        <v>45</v>
      </c>
      <c r="B513" s="22" t="s">
        <v>1329</v>
      </c>
      <c r="C513" s="2" t="s">
        <v>1332</v>
      </c>
      <c r="D513" s="31" t="s">
        <v>16</v>
      </c>
      <c r="E513" s="26">
        <v>1984.03</v>
      </c>
      <c r="F513" s="31" t="s">
        <v>31</v>
      </c>
      <c r="G513" s="31" t="s">
        <v>36</v>
      </c>
      <c r="H513" s="23" t="s">
        <v>1333</v>
      </c>
      <c r="I513" s="24"/>
      <c r="J513" s="23"/>
      <c r="K513" s="23" t="s">
        <v>1276</v>
      </c>
      <c r="L513" s="31"/>
      <c r="M513" s="23" t="s">
        <v>1215</v>
      </c>
      <c r="N513" s="31"/>
      <c r="O513" s="40">
        <f t="shared" si="21"/>
        <v>23.089999999999918</v>
      </c>
      <c r="P513" s="31"/>
      <c r="Q513" s="31"/>
      <c r="R513" s="44"/>
      <c r="X513" s="45"/>
      <c r="Y513" s="46"/>
      <c r="Z513" s="47"/>
      <c r="AA513" s="48"/>
      <c r="AB513" s="49"/>
    </row>
    <row r="514" spans="1:28" s="2" customFormat="1" ht="19.5" customHeight="1">
      <c r="A514" s="30">
        <f t="shared" si="20"/>
        <v>46</v>
      </c>
      <c r="B514" s="22" t="s">
        <v>1334</v>
      </c>
      <c r="C514" s="2" t="s">
        <v>1335</v>
      </c>
      <c r="D514" s="31" t="s">
        <v>25</v>
      </c>
      <c r="E514" s="26">
        <v>1978.05</v>
      </c>
      <c r="F514" s="31" t="s">
        <v>31</v>
      </c>
      <c r="G514" s="31" t="s">
        <v>36</v>
      </c>
      <c r="H514" s="23" t="s">
        <v>1336</v>
      </c>
      <c r="I514" s="24"/>
      <c r="J514" s="23" t="s">
        <v>1337</v>
      </c>
      <c r="K514" s="23" t="s">
        <v>1276</v>
      </c>
      <c r="L514" s="31"/>
      <c r="M514" s="23" t="s">
        <v>1215</v>
      </c>
      <c r="N514" s="31"/>
      <c r="O514" s="40">
        <f t="shared" si="21"/>
        <v>29.069999999999936</v>
      </c>
      <c r="P514" s="31"/>
      <c r="Q514" s="31"/>
      <c r="R514" s="44"/>
      <c r="X514" s="45"/>
      <c r="Y514" s="46"/>
      <c r="Z514" s="47"/>
      <c r="AA514" s="48"/>
      <c r="AB514" s="49"/>
    </row>
    <row r="515" spans="1:28" s="2" customFormat="1" ht="19.5" customHeight="1">
      <c r="A515" s="30">
        <f t="shared" si="20"/>
        <v>47</v>
      </c>
      <c r="B515" s="22" t="s">
        <v>1338</v>
      </c>
      <c r="C515" s="2" t="s">
        <v>1339</v>
      </c>
      <c r="D515" s="31" t="s">
        <v>25</v>
      </c>
      <c r="E515" s="26">
        <v>1984.09</v>
      </c>
      <c r="F515" s="31" t="s">
        <v>17</v>
      </c>
      <c r="G515" s="31" t="s">
        <v>18</v>
      </c>
      <c r="H515" s="23" t="s">
        <v>1340</v>
      </c>
      <c r="I515" s="24" t="s">
        <v>68</v>
      </c>
      <c r="J515" s="23"/>
      <c r="K515" s="23" t="s">
        <v>1276</v>
      </c>
      <c r="L515" s="31"/>
      <c r="M515" s="23" t="s">
        <v>1215</v>
      </c>
      <c r="N515" s="31"/>
      <c r="O515" s="40">
        <f t="shared" si="21"/>
        <v>23.029999999999973</v>
      </c>
      <c r="P515" s="31"/>
      <c r="Q515" s="31"/>
      <c r="R515" s="44"/>
      <c r="X515" s="45"/>
      <c r="Y515" s="46"/>
      <c r="Z515" s="47"/>
      <c r="AA515" s="48"/>
      <c r="AB515" s="49"/>
    </row>
    <row r="516" spans="1:28" s="2" customFormat="1" ht="19.5" customHeight="1">
      <c r="A516" s="30">
        <f t="shared" si="20"/>
        <v>48</v>
      </c>
      <c r="B516" s="22" t="s">
        <v>1338</v>
      </c>
      <c r="C516" s="2" t="s">
        <v>1341</v>
      </c>
      <c r="D516" s="31" t="s">
        <v>16</v>
      </c>
      <c r="E516" s="26">
        <v>1985.1</v>
      </c>
      <c r="F516" s="31" t="s">
        <v>31</v>
      </c>
      <c r="G516" s="31" t="s">
        <v>18</v>
      </c>
      <c r="H516" s="23" t="s">
        <v>1342</v>
      </c>
      <c r="I516" s="24" t="s">
        <v>68</v>
      </c>
      <c r="J516" s="23"/>
      <c r="K516" s="23" t="s">
        <v>1276</v>
      </c>
      <c r="L516" s="31"/>
      <c r="M516" s="23" t="s">
        <v>1215</v>
      </c>
      <c r="N516" s="31"/>
      <c r="O516" s="40">
        <f t="shared" si="21"/>
        <v>22.019999999999982</v>
      </c>
      <c r="P516" s="31"/>
      <c r="Q516" s="31"/>
      <c r="R516" s="44"/>
      <c r="X516" s="45"/>
      <c r="Y516" s="46"/>
      <c r="Z516" s="47"/>
      <c r="AA516" s="48"/>
      <c r="AB516" s="49"/>
    </row>
    <row r="517" spans="1:28" s="2" customFormat="1" ht="19.5" customHeight="1">
      <c r="A517" s="30">
        <f t="shared" si="20"/>
        <v>49</v>
      </c>
      <c r="B517" s="22" t="s">
        <v>1343</v>
      </c>
      <c r="C517" s="2" t="s">
        <v>1344</v>
      </c>
      <c r="D517" s="31" t="s">
        <v>25</v>
      </c>
      <c r="E517" s="26">
        <v>1984.11</v>
      </c>
      <c r="F517" s="31" t="s">
        <v>17</v>
      </c>
      <c r="G517" s="31" t="s">
        <v>18</v>
      </c>
      <c r="H517" s="2" t="s">
        <v>1345</v>
      </c>
      <c r="I517" s="24" t="s">
        <v>776</v>
      </c>
      <c r="J517" s="23"/>
      <c r="K517" s="23" t="s">
        <v>1346</v>
      </c>
      <c r="L517" s="23"/>
      <c r="M517" s="23" t="s">
        <v>1215</v>
      </c>
      <c r="N517" s="31"/>
      <c r="O517" s="40">
        <f t="shared" si="21"/>
        <v>23.00999999999999</v>
      </c>
      <c r="P517" s="43"/>
      <c r="Q517" s="43"/>
      <c r="R517" s="44"/>
      <c r="X517" s="45"/>
      <c r="Y517" s="46"/>
      <c r="Z517" s="50"/>
      <c r="AA517" s="48"/>
      <c r="AB517" s="49"/>
    </row>
    <row r="518" spans="1:28" s="2" customFormat="1" ht="19.5" customHeight="1">
      <c r="A518" s="30">
        <f t="shared" si="20"/>
        <v>50</v>
      </c>
      <c r="B518" s="22" t="s">
        <v>1347</v>
      </c>
      <c r="C518" s="2" t="s">
        <v>1348</v>
      </c>
      <c r="D518" s="31" t="s">
        <v>16</v>
      </c>
      <c r="E518" s="26">
        <v>1984.03</v>
      </c>
      <c r="F518" s="31" t="s">
        <v>31</v>
      </c>
      <c r="G518" s="31" t="s">
        <v>18</v>
      </c>
      <c r="H518" s="23" t="s">
        <v>1349</v>
      </c>
      <c r="I518" s="24" t="s">
        <v>1127</v>
      </c>
      <c r="J518" s="23"/>
      <c r="K518" s="23" t="s">
        <v>1346</v>
      </c>
      <c r="L518" s="23"/>
      <c r="M518" s="23" t="s">
        <v>1215</v>
      </c>
      <c r="N518" s="31"/>
      <c r="O518" s="40">
        <f t="shared" si="21"/>
        <v>23.089999999999918</v>
      </c>
      <c r="P518" s="43"/>
      <c r="Q518" s="43"/>
      <c r="R518" s="44"/>
      <c r="X518" s="45"/>
      <c r="Y518" s="46"/>
      <c r="Z518" s="50"/>
      <c r="AA518" s="48"/>
      <c r="AB518" s="49"/>
    </row>
    <row r="519" spans="1:28" s="2" customFormat="1" ht="19.5" customHeight="1">
      <c r="A519" s="30">
        <f t="shared" si="20"/>
        <v>51</v>
      </c>
      <c r="B519" s="22" t="s">
        <v>1350</v>
      </c>
      <c r="C519" s="2" t="s">
        <v>1351</v>
      </c>
      <c r="D519" s="31" t="s">
        <v>16</v>
      </c>
      <c r="E519" s="26">
        <v>1984.08</v>
      </c>
      <c r="F519" s="31" t="s">
        <v>31</v>
      </c>
      <c r="G519" s="31" t="s">
        <v>18</v>
      </c>
      <c r="H519" s="23" t="s">
        <v>1352</v>
      </c>
      <c r="I519" s="24" t="s">
        <v>776</v>
      </c>
      <c r="J519" s="23"/>
      <c r="K519" s="23" t="s">
        <v>1346</v>
      </c>
      <c r="L519" s="23"/>
      <c r="M519" s="23" t="s">
        <v>1215</v>
      </c>
      <c r="N519" s="31"/>
      <c r="O519" s="40">
        <f t="shared" si="21"/>
        <v>23.039999999999964</v>
      </c>
      <c r="P519" s="43"/>
      <c r="Q519" s="43"/>
      <c r="R519" s="44"/>
      <c r="X519" s="45"/>
      <c r="Y519" s="46"/>
      <c r="Z519" s="50"/>
      <c r="AA519" s="48"/>
      <c r="AB519" s="49"/>
    </row>
    <row r="520" spans="1:28" s="2" customFormat="1" ht="19.5" customHeight="1">
      <c r="A520" s="30">
        <f t="shared" si="20"/>
        <v>52</v>
      </c>
      <c r="B520" s="22" t="s">
        <v>1353</v>
      </c>
      <c r="C520" s="2" t="s">
        <v>1354</v>
      </c>
      <c r="D520" s="31" t="s">
        <v>25</v>
      </c>
      <c r="E520" s="26">
        <v>1984.04</v>
      </c>
      <c r="F520" s="31" t="s">
        <v>17</v>
      </c>
      <c r="G520" s="31" t="s">
        <v>18</v>
      </c>
      <c r="H520" s="23" t="s">
        <v>1355</v>
      </c>
      <c r="I520" s="24" t="s">
        <v>776</v>
      </c>
      <c r="J520" s="23"/>
      <c r="K520" s="23" t="s">
        <v>1346</v>
      </c>
      <c r="L520" s="23"/>
      <c r="M520" s="23" t="s">
        <v>1215</v>
      </c>
      <c r="N520" s="31"/>
      <c r="O520" s="40">
        <f t="shared" si="21"/>
        <v>23.079999999999927</v>
      </c>
      <c r="P520" s="43"/>
      <c r="Q520" s="43"/>
      <c r="R520" s="44"/>
      <c r="X520" s="45"/>
      <c r="Y520" s="46"/>
      <c r="Z520" s="50"/>
      <c r="AA520" s="48"/>
      <c r="AB520" s="49"/>
    </row>
    <row r="521" spans="1:28" s="2" customFormat="1" ht="19.5" customHeight="1">
      <c r="A521" s="30">
        <f t="shared" si="20"/>
        <v>53</v>
      </c>
      <c r="B521" s="22" t="s">
        <v>1353</v>
      </c>
      <c r="C521" s="2" t="s">
        <v>1356</v>
      </c>
      <c r="D521" s="31" t="s">
        <v>25</v>
      </c>
      <c r="E521" s="26">
        <v>1984.12</v>
      </c>
      <c r="F521" s="31" t="s">
        <v>17</v>
      </c>
      <c r="G521" s="31" t="s">
        <v>18</v>
      </c>
      <c r="H521" s="23" t="s">
        <v>1137</v>
      </c>
      <c r="I521" s="24" t="s">
        <v>776</v>
      </c>
      <c r="J521" s="23"/>
      <c r="K521" s="23" t="s">
        <v>1346</v>
      </c>
      <c r="L521" s="23"/>
      <c r="M521" s="23" t="s">
        <v>1215</v>
      </c>
      <c r="N521" s="31"/>
      <c r="O521" s="40">
        <f t="shared" si="21"/>
        <v>23</v>
      </c>
      <c r="P521" s="43"/>
      <c r="Q521" s="43"/>
      <c r="R521" s="44"/>
      <c r="X521" s="45"/>
      <c r="Y521" s="46"/>
      <c r="Z521" s="50"/>
      <c r="AA521" s="48"/>
      <c r="AB521" s="49"/>
    </row>
    <row r="522" spans="1:28" s="2" customFormat="1" ht="19.5" customHeight="1">
      <c r="A522" s="30">
        <f t="shared" si="20"/>
        <v>54</v>
      </c>
      <c r="B522" s="22" t="s">
        <v>1357</v>
      </c>
      <c r="C522" s="2" t="s">
        <v>1358</v>
      </c>
      <c r="D522" s="31" t="s">
        <v>25</v>
      </c>
      <c r="E522" s="26">
        <v>1984.04</v>
      </c>
      <c r="F522" s="31" t="s">
        <v>31</v>
      </c>
      <c r="G522" s="31" t="s">
        <v>18</v>
      </c>
      <c r="H522" s="23" t="s">
        <v>1359</v>
      </c>
      <c r="I522" s="24" t="s">
        <v>999</v>
      </c>
      <c r="J522" s="23"/>
      <c r="K522" s="23" t="s">
        <v>1346</v>
      </c>
      <c r="L522" s="23"/>
      <c r="M522" s="23" t="s">
        <v>1215</v>
      </c>
      <c r="N522" s="31"/>
      <c r="O522" s="40">
        <f t="shared" si="21"/>
        <v>23.079999999999927</v>
      </c>
      <c r="P522" s="43"/>
      <c r="Q522" s="43"/>
      <c r="R522" s="44"/>
      <c r="X522" s="45"/>
      <c r="Y522" s="46"/>
      <c r="Z522" s="50"/>
      <c r="AA522" s="48"/>
      <c r="AB522" s="49"/>
    </row>
    <row r="523" spans="1:28" s="2" customFormat="1" ht="19.5" customHeight="1">
      <c r="A523" s="30">
        <f t="shared" si="20"/>
        <v>55</v>
      </c>
      <c r="B523" s="22" t="s">
        <v>581</v>
      </c>
      <c r="C523" s="2" t="s">
        <v>1360</v>
      </c>
      <c r="D523" s="31" t="s">
        <v>16</v>
      </c>
      <c r="E523" s="26">
        <v>1981.04</v>
      </c>
      <c r="F523" s="31" t="s">
        <v>31</v>
      </c>
      <c r="G523" s="31" t="s">
        <v>18</v>
      </c>
      <c r="H523" s="23" t="s">
        <v>1361</v>
      </c>
      <c r="I523" s="24" t="s">
        <v>776</v>
      </c>
      <c r="J523" s="23" t="s">
        <v>1362</v>
      </c>
      <c r="K523" s="23" t="s">
        <v>1346</v>
      </c>
      <c r="L523" s="23"/>
      <c r="M523" s="23" t="s">
        <v>1215</v>
      </c>
      <c r="N523" s="31"/>
      <c r="O523" s="40">
        <f t="shared" si="21"/>
        <v>26.079999999999927</v>
      </c>
      <c r="P523" s="43"/>
      <c r="Q523" s="43"/>
      <c r="R523" s="44"/>
      <c r="X523" s="45"/>
      <c r="Y523" s="46"/>
      <c r="Z523" s="50"/>
      <c r="AA523" s="48"/>
      <c r="AB523" s="49"/>
    </row>
    <row r="524" spans="1:28" s="2" customFormat="1" ht="19.5" customHeight="1">
      <c r="A524" s="30">
        <f t="shared" si="20"/>
        <v>56</v>
      </c>
      <c r="B524" s="22" t="s">
        <v>581</v>
      </c>
      <c r="C524" s="2" t="s">
        <v>1363</v>
      </c>
      <c r="D524" s="31" t="s">
        <v>16</v>
      </c>
      <c r="E524" s="26">
        <v>1984.01</v>
      </c>
      <c r="F524" s="31" t="s">
        <v>31</v>
      </c>
      <c r="G524" s="31" t="s">
        <v>18</v>
      </c>
      <c r="H524" s="23" t="s">
        <v>1003</v>
      </c>
      <c r="I524" s="24" t="s">
        <v>776</v>
      </c>
      <c r="J524" s="23"/>
      <c r="K524" s="23" t="s">
        <v>1346</v>
      </c>
      <c r="L524" s="23"/>
      <c r="M524" s="23" t="s">
        <v>1215</v>
      </c>
      <c r="N524" s="31"/>
      <c r="O524" s="40">
        <f t="shared" si="21"/>
        <v>23.1099999999999</v>
      </c>
      <c r="P524" s="43"/>
      <c r="Q524" s="43"/>
      <c r="R524" s="44"/>
      <c r="X524" s="45"/>
      <c r="Y524" s="46"/>
      <c r="Z524" s="50"/>
      <c r="AA524" s="48"/>
      <c r="AB524" s="49"/>
    </row>
    <row r="525" spans="1:28" s="2" customFormat="1" ht="19.5" customHeight="1">
      <c r="A525" s="30">
        <f t="shared" si="20"/>
        <v>57</v>
      </c>
      <c r="B525" s="22" t="s">
        <v>581</v>
      </c>
      <c r="C525" s="2" t="s">
        <v>1364</v>
      </c>
      <c r="D525" s="31" t="s">
        <v>16</v>
      </c>
      <c r="E525" s="26">
        <v>1984.05</v>
      </c>
      <c r="F525" s="31" t="s">
        <v>17</v>
      </c>
      <c r="G525" s="31" t="s">
        <v>18</v>
      </c>
      <c r="H525" s="23" t="s">
        <v>1365</v>
      </c>
      <c r="I525" s="24" t="s">
        <v>776</v>
      </c>
      <c r="J525" s="23" t="s">
        <v>1366</v>
      </c>
      <c r="K525" s="23" t="s">
        <v>1346</v>
      </c>
      <c r="L525" s="23"/>
      <c r="M525" s="23" t="s">
        <v>1215</v>
      </c>
      <c r="N525" s="31"/>
      <c r="O525" s="40">
        <f t="shared" si="21"/>
        <v>23.069999999999936</v>
      </c>
      <c r="P525" s="43"/>
      <c r="Q525" s="43"/>
      <c r="R525" s="44"/>
      <c r="X525" s="45"/>
      <c r="Y525" s="46"/>
      <c r="Z525" s="50"/>
      <c r="AA525" s="48"/>
      <c r="AB525" s="49"/>
    </row>
    <row r="526" spans="1:28" s="2" customFormat="1" ht="19.5" customHeight="1">
      <c r="A526" s="30">
        <f t="shared" si="20"/>
        <v>58</v>
      </c>
      <c r="B526" s="22" t="s">
        <v>581</v>
      </c>
      <c r="C526" s="2" t="s">
        <v>1367</v>
      </c>
      <c r="D526" s="31" t="s">
        <v>16</v>
      </c>
      <c r="E526" s="26">
        <v>1983.12</v>
      </c>
      <c r="F526" s="31" t="s">
        <v>17</v>
      </c>
      <c r="G526" s="31" t="s">
        <v>18</v>
      </c>
      <c r="H526" s="23" t="s">
        <v>1368</v>
      </c>
      <c r="I526" s="24" t="s">
        <v>776</v>
      </c>
      <c r="J526" s="23"/>
      <c r="K526" s="23" t="s">
        <v>1346</v>
      </c>
      <c r="L526" s="23"/>
      <c r="M526" s="23" t="s">
        <v>1215</v>
      </c>
      <c r="N526" s="31"/>
      <c r="O526" s="40">
        <f t="shared" si="21"/>
        <v>24</v>
      </c>
      <c r="P526" s="43"/>
      <c r="Q526" s="43"/>
      <c r="R526" s="44"/>
      <c r="X526" s="45"/>
      <c r="Y526" s="46"/>
      <c r="Z526" s="50"/>
      <c r="AA526" s="48"/>
      <c r="AB526" s="49"/>
    </row>
    <row r="527" spans="1:28" s="2" customFormat="1" ht="19.5" customHeight="1">
      <c r="A527" s="30">
        <f t="shared" si="20"/>
        <v>59</v>
      </c>
      <c r="B527" s="22" t="s">
        <v>581</v>
      </c>
      <c r="C527" s="2" t="s">
        <v>1369</v>
      </c>
      <c r="D527" s="31" t="s">
        <v>25</v>
      </c>
      <c r="E527" s="26">
        <v>1985.12</v>
      </c>
      <c r="F527" s="31" t="s">
        <v>17</v>
      </c>
      <c r="G527" s="31" t="s">
        <v>18</v>
      </c>
      <c r="H527" s="23" t="s">
        <v>1370</v>
      </c>
      <c r="I527" s="24" t="s">
        <v>776</v>
      </c>
      <c r="J527" s="23"/>
      <c r="K527" s="23" t="s">
        <v>1346</v>
      </c>
      <c r="L527" s="23"/>
      <c r="M527" s="23" t="s">
        <v>1215</v>
      </c>
      <c r="N527" s="31"/>
      <c r="O527" s="40">
        <f t="shared" si="21"/>
        <v>22</v>
      </c>
      <c r="P527" s="31"/>
      <c r="Q527" s="31"/>
      <c r="R527" s="44"/>
      <c r="X527" s="45"/>
      <c r="Y527" s="46"/>
      <c r="Z527" s="50"/>
      <c r="AA527" s="48"/>
      <c r="AB527" s="49"/>
    </row>
    <row r="528" spans="1:28" s="2" customFormat="1" ht="19.5" customHeight="1">
      <c r="A528" s="30">
        <f t="shared" si="20"/>
        <v>60</v>
      </c>
      <c r="B528" s="22" t="s">
        <v>581</v>
      </c>
      <c r="C528" s="2" t="s">
        <v>1371</v>
      </c>
      <c r="D528" s="31" t="s">
        <v>25</v>
      </c>
      <c r="E528" s="26">
        <v>1982.12</v>
      </c>
      <c r="F528" s="31" t="s">
        <v>31</v>
      </c>
      <c r="G528" s="31" t="s">
        <v>18</v>
      </c>
      <c r="H528" s="23" t="s">
        <v>223</v>
      </c>
      <c r="I528" s="24" t="s">
        <v>776</v>
      </c>
      <c r="J528" s="23" t="s">
        <v>1372</v>
      </c>
      <c r="K528" s="23" t="s">
        <v>1346</v>
      </c>
      <c r="L528" s="23"/>
      <c r="M528" s="23" t="s">
        <v>1215</v>
      </c>
      <c r="N528" s="31"/>
      <c r="O528" s="40">
        <f t="shared" si="21"/>
        <v>25</v>
      </c>
      <c r="P528" s="31"/>
      <c r="Q528" s="31"/>
      <c r="R528" s="44"/>
      <c r="T528" s="53"/>
      <c r="U528" s="53"/>
      <c r="V528" s="53"/>
      <c r="W528" s="53"/>
      <c r="X528" s="54"/>
      <c r="Y528" s="46"/>
      <c r="Z528" s="50"/>
      <c r="AA528" s="48"/>
      <c r="AB528" s="49"/>
    </row>
    <row r="529" spans="1:28" s="2" customFormat="1" ht="19.5" customHeight="1">
      <c r="A529" s="30">
        <f t="shared" si="20"/>
        <v>61</v>
      </c>
      <c r="B529" s="22" t="s">
        <v>1373</v>
      </c>
      <c r="C529" s="2" t="s">
        <v>1374</v>
      </c>
      <c r="D529" s="31" t="s">
        <v>16</v>
      </c>
      <c r="E529" s="26">
        <v>1985.04</v>
      </c>
      <c r="F529" s="31" t="s">
        <v>31</v>
      </c>
      <c r="G529" s="31" t="s">
        <v>18</v>
      </c>
      <c r="H529" s="23" t="s">
        <v>1375</v>
      </c>
      <c r="I529" s="24" t="s">
        <v>776</v>
      </c>
      <c r="J529" s="23"/>
      <c r="K529" s="23" t="s">
        <v>1346</v>
      </c>
      <c r="L529" s="23"/>
      <c r="M529" s="23" t="s">
        <v>1215</v>
      </c>
      <c r="N529" s="31"/>
      <c r="O529" s="40">
        <f t="shared" si="21"/>
        <v>22.079999999999927</v>
      </c>
      <c r="P529" s="43"/>
      <c r="Q529" s="43"/>
      <c r="R529" s="44"/>
      <c r="X529" s="45"/>
      <c r="Y529" s="56"/>
      <c r="Z529" s="50"/>
      <c r="AA529" s="48"/>
      <c r="AB529" s="49"/>
    </row>
    <row r="530" spans="1:28" s="2" customFormat="1" ht="19.5" customHeight="1">
      <c r="A530" s="30">
        <f t="shared" si="20"/>
        <v>62</v>
      </c>
      <c r="B530" s="22" t="s">
        <v>1376</v>
      </c>
      <c r="C530" s="2" t="s">
        <v>1377</v>
      </c>
      <c r="D530" s="31" t="s">
        <v>16</v>
      </c>
      <c r="E530" s="26">
        <v>1984.02</v>
      </c>
      <c r="F530" s="31" t="s">
        <v>31</v>
      </c>
      <c r="G530" s="31" t="s">
        <v>378</v>
      </c>
      <c r="H530" s="23" t="s">
        <v>1365</v>
      </c>
      <c r="I530" s="24" t="s">
        <v>1119</v>
      </c>
      <c r="J530" s="23"/>
      <c r="K530" s="23" t="s">
        <v>1346</v>
      </c>
      <c r="L530" s="23"/>
      <c r="M530" s="23" t="s">
        <v>1215</v>
      </c>
      <c r="N530" s="31"/>
      <c r="O530" s="40">
        <f t="shared" si="21"/>
        <v>23.09999999999991</v>
      </c>
      <c r="P530" s="43"/>
      <c r="Q530" s="43"/>
      <c r="R530" s="44"/>
      <c r="T530" s="55"/>
      <c r="U530" s="55"/>
      <c r="V530" s="55"/>
      <c r="W530" s="55"/>
      <c r="X530" s="45"/>
      <c r="Y530" s="46"/>
      <c r="Z530" s="50"/>
      <c r="AA530" s="48"/>
      <c r="AB530" s="49"/>
    </row>
    <row r="531" spans="1:28" s="2" customFormat="1" ht="19.5" customHeight="1">
      <c r="A531" s="30">
        <f t="shared" si="20"/>
        <v>63</v>
      </c>
      <c r="B531" s="22" t="s">
        <v>1376</v>
      </c>
      <c r="C531" s="2" t="s">
        <v>1378</v>
      </c>
      <c r="D531" s="31" t="s">
        <v>25</v>
      </c>
      <c r="E531" s="26">
        <v>1983.02</v>
      </c>
      <c r="F531" s="31" t="s">
        <v>31</v>
      </c>
      <c r="G531" s="31" t="s">
        <v>18</v>
      </c>
      <c r="H531" s="23" t="s">
        <v>223</v>
      </c>
      <c r="I531" s="24" t="s">
        <v>776</v>
      </c>
      <c r="J531" s="23" t="s">
        <v>1379</v>
      </c>
      <c r="K531" s="23" t="s">
        <v>1346</v>
      </c>
      <c r="L531" s="23"/>
      <c r="M531" s="23" t="s">
        <v>1215</v>
      </c>
      <c r="N531" s="31"/>
      <c r="O531" s="40">
        <f t="shared" si="21"/>
        <v>24.09999999999991</v>
      </c>
      <c r="P531" s="31"/>
      <c r="Q531" s="31"/>
      <c r="R531" s="44"/>
      <c r="X531" s="45"/>
      <c r="Y531" s="46"/>
      <c r="Z531" s="50"/>
      <c r="AA531" s="48"/>
      <c r="AB531" s="49"/>
    </row>
    <row r="532" spans="1:28" s="2" customFormat="1" ht="19.5" customHeight="1">
      <c r="A532" s="30">
        <f t="shared" si="20"/>
        <v>64</v>
      </c>
      <c r="B532" s="22" t="s">
        <v>1380</v>
      </c>
      <c r="C532" s="2" t="s">
        <v>1381</v>
      </c>
      <c r="D532" s="31" t="s">
        <v>16</v>
      </c>
      <c r="E532" s="26">
        <v>1980.1</v>
      </c>
      <c r="F532" s="31" t="s">
        <v>128</v>
      </c>
      <c r="G532" s="31" t="s">
        <v>378</v>
      </c>
      <c r="H532" s="23" t="s">
        <v>1382</v>
      </c>
      <c r="I532" s="24" t="s">
        <v>1119</v>
      </c>
      <c r="J532" s="23"/>
      <c r="K532" s="23" t="s">
        <v>1346</v>
      </c>
      <c r="L532" s="23"/>
      <c r="M532" s="23" t="s">
        <v>1215</v>
      </c>
      <c r="N532" s="31"/>
      <c r="O532" s="40">
        <f t="shared" si="21"/>
        <v>27.019999999999982</v>
      </c>
      <c r="P532" s="43"/>
      <c r="Q532" s="43"/>
      <c r="R532" s="44"/>
      <c r="X532" s="45"/>
      <c r="Y532" s="46"/>
      <c r="Z532" s="50"/>
      <c r="AA532" s="48"/>
      <c r="AB532" s="49"/>
    </row>
    <row r="533" spans="1:28" s="2" customFormat="1" ht="19.5" customHeight="1">
      <c r="A533" s="30">
        <f t="shared" si="20"/>
        <v>65</v>
      </c>
      <c r="B533" s="22" t="s">
        <v>1380</v>
      </c>
      <c r="C533" s="2" t="s">
        <v>1383</v>
      </c>
      <c r="D533" s="31" t="s">
        <v>25</v>
      </c>
      <c r="E533" s="26">
        <v>1985.09</v>
      </c>
      <c r="F533" s="31" t="s">
        <v>128</v>
      </c>
      <c r="G533" s="31" t="s">
        <v>18</v>
      </c>
      <c r="H533" s="23" t="s">
        <v>1352</v>
      </c>
      <c r="I533" s="24" t="s">
        <v>776</v>
      </c>
      <c r="J533" s="23"/>
      <c r="K533" s="23" t="s">
        <v>1346</v>
      </c>
      <c r="L533" s="23"/>
      <c r="M533" s="23" t="s">
        <v>1215</v>
      </c>
      <c r="N533" s="31"/>
      <c r="O533" s="40">
        <f t="shared" si="21"/>
        <v>22.029999999999973</v>
      </c>
      <c r="P533" s="31"/>
      <c r="Q533" s="31"/>
      <c r="R533" s="44"/>
      <c r="X533" s="45"/>
      <c r="Y533" s="46"/>
      <c r="Z533" s="50"/>
      <c r="AA533" s="48"/>
      <c r="AB533" s="49"/>
    </row>
    <row r="534" spans="13:15" ht="13.5">
      <c r="M534" s="23"/>
      <c r="N534" s="51"/>
      <c r="O534" s="52"/>
    </row>
    <row r="535" spans="13:15" ht="13.5">
      <c r="M535" s="23"/>
      <c r="N535" s="51"/>
      <c r="O535" s="52"/>
    </row>
    <row r="536" spans="13:15" ht="13.5">
      <c r="M536" s="23"/>
      <c r="N536" s="51"/>
      <c r="O536" s="52"/>
    </row>
    <row r="537" spans="13:15" ht="13.5">
      <c r="M537" s="23"/>
      <c r="N537" s="51"/>
      <c r="O537" s="52"/>
    </row>
    <row r="538" spans="14:15" ht="13.5">
      <c r="N538" s="51"/>
      <c r="O538" s="52"/>
    </row>
    <row r="539" spans="14:15" ht="13.5">
      <c r="N539" s="51"/>
      <c r="O539" s="52"/>
    </row>
    <row r="540" spans="14:15" ht="13.5">
      <c r="N540" s="51"/>
      <c r="O540" s="52"/>
    </row>
    <row r="541" spans="14:15" ht="13.5">
      <c r="N541" s="51"/>
      <c r="O541" s="52"/>
    </row>
  </sheetData>
  <sheetProtection/>
  <autoFilter ref="A1:O541"/>
  <mergeCells count="43">
    <mergeCell ref="L469:L470"/>
    <mergeCell ref="L478:L479"/>
    <mergeCell ref="L483:L484"/>
    <mergeCell ref="L493:L494"/>
    <mergeCell ref="L495:L496"/>
    <mergeCell ref="L497:L498"/>
    <mergeCell ref="L499:L500"/>
    <mergeCell ref="L501:L502"/>
    <mergeCell ref="L503:L504"/>
    <mergeCell ref="L505:L506"/>
    <mergeCell ref="L507:L508"/>
    <mergeCell ref="L512:L513"/>
    <mergeCell ref="N469:N470"/>
    <mergeCell ref="P469:P470"/>
    <mergeCell ref="P478:P479"/>
    <mergeCell ref="P483:P484"/>
    <mergeCell ref="P493:P494"/>
    <mergeCell ref="P495:P496"/>
    <mergeCell ref="P497:P498"/>
    <mergeCell ref="P499:P500"/>
    <mergeCell ref="P501:P502"/>
    <mergeCell ref="P503:P504"/>
    <mergeCell ref="P505:P506"/>
    <mergeCell ref="P507:P508"/>
    <mergeCell ref="P512:P513"/>
    <mergeCell ref="P520:P521"/>
    <mergeCell ref="P523:P526"/>
    <mergeCell ref="P527:P528"/>
    <mergeCell ref="Q469:Q470"/>
    <mergeCell ref="Q478:Q479"/>
    <mergeCell ref="Q483:Q484"/>
    <mergeCell ref="Q493:Q494"/>
    <mergeCell ref="Q495:Q496"/>
    <mergeCell ref="Q497:Q498"/>
    <mergeCell ref="Q499:Q500"/>
    <mergeCell ref="Q501:Q502"/>
    <mergeCell ref="Q503:Q504"/>
    <mergeCell ref="Q505:Q506"/>
    <mergeCell ref="Q507:Q508"/>
    <mergeCell ref="Q512:Q513"/>
    <mergeCell ref="Q520:Q521"/>
    <mergeCell ref="Q523:Q526"/>
    <mergeCell ref="Q527:Q528"/>
  </mergeCells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 2003—2007年福州市党群系统考试录用公务员和机关工作人员审批登记表</oddHeader>
  </headerFooter>
  <rowBreaks count="1" manualBreakCount="1">
    <brk id="2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pane xSplit="4" ySplit="1" topLeftCell="E2" activePane="bottomRight" state="frozen"/>
      <selection pane="bottomRight" activeCell="I16" sqref="I16"/>
    </sheetView>
  </sheetViews>
  <sheetFormatPr defaultColWidth="9.00390625" defaultRowHeight="14.25"/>
  <cols>
    <col min="1" max="1" width="4.125" style="25" customWidth="1"/>
    <col min="2" max="2" width="21.875" style="3" customWidth="1"/>
    <col min="3" max="3" width="7.375" style="4" customWidth="1"/>
    <col min="4" max="4" width="4.875" style="5" customWidth="1"/>
    <col min="5" max="5" width="8.625" style="26" customWidth="1"/>
    <col min="6" max="6" width="8.75390625" style="5" customWidth="1"/>
    <col min="7" max="7" width="6.25390625" style="5" customWidth="1"/>
    <col min="8" max="8" width="19.125" style="6" customWidth="1"/>
    <col min="9" max="9" width="6.00390625" style="27" customWidth="1"/>
    <col min="10" max="10" width="18.625" style="6" customWidth="1"/>
    <col min="11" max="11" width="9.00390625" style="6" customWidth="1"/>
    <col min="12" max="12" width="11.125" style="4" customWidth="1"/>
    <col min="13" max="16384" width="9.00390625" style="4" customWidth="1"/>
  </cols>
  <sheetData>
    <row r="1" spans="1:12" s="1" customFormat="1" ht="35.25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8" t="s">
        <v>10</v>
      </c>
      <c r="L1" s="28" t="s">
        <v>11</v>
      </c>
    </row>
    <row r="2" spans="1:11" s="2" customFormat="1" ht="19.5" customHeight="1">
      <c r="A2" s="30">
        <v>1</v>
      </c>
      <c r="B2" s="22" t="s">
        <v>14</v>
      </c>
      <c r="C2" s="2" t="s">
        <v>15</v>
      </c>
      <c r="D2" s="31" t="s">
        <v>16</v>
      </c>
      <c r="E2" s="26">
        <v>1971.04</v>
      </c>
      <c r="F2" s="31" t="s">
        <v>17</v>
      </c>
      <c r="G2" s="31" t="s">
        <v>18</v>
      </c>
      <c r="H2" s="23" t="s">
        <v>19</v>
      </c>
      <c r="I2" s="24"/>
      <c r="J2" s="23" t="s">
        <v>20</v>
      </c>
      <c r="K2" s="23" t="s">
        <v>21</v>
      </c>
    </row>
    <row r="3" spans="1:11" s="2" customFormat="1" ht="19.5" customHeight="1">
      <c r="A3" s="30">
        <f>A2+1</f>
        <v>2</v>
      </c>
      <c r="B3" s="22" t="s">
        <v>23</v>
      </c>
      <c r="C3" s="2" t="s">
        <v>24</v>
      </c>
      <c r="D3" s="31" t="s">
        <v>25</v>
      </c>
      <c r="E3" s="26">
        <v>1976.07</v>
      </c>
      <c r="F3" s="31" t="s">
        <v>26</v>
      </c>
      <c r="G3" s="31" t="s">
        <v>18</v>
      </c>
      <c r="H3" s="23" t="s">
        <v>27</v>
      </c>
      <c r="I3" s="24"/>
      <c r="J3" s="23" t="s">
        <v>28</v>
      </c>
      <c r="K3" s="23" t="s">
        <v>21</v>
      </c>
    </row>
    <row r="4" spans="1:11" s="2" customFormat="1" ht="19.5" customHeight="1">
      <c r="A4" s="30">
        <f aca="true" t="shared" si="0" ref="A4:A11">A3+1</f>
        <v>3</v>
      </c>
      <c r="B4" s="22" t="s">
        <v>29</v>
      </c>
      <c r="C4" s="2" t="s">
        <v>30</v>
      </c>
      <c r="D4" s="31" t="s">
        <v>25</v>
      </c>
      <c r="E4" s="26">
        <v>1976.11</v>
      </c>
      <c r="F4" s="31" t="s">
        <v>31</v>
      </c>
      <c r="G4" s="31" t="s">
        <v>18</v>
      </c>
      <c r="H4" s="23" t="s">
        <v>32</v>
      </c>
      <c r="I4" s="24"/>
      <c r="J4" s="23" t="s">
        <v>33</v>
      </c>
      <c r="K4" s="23" t="s">
        <v>21</v>
      </c>
    </row>
    <row r="5" spans="1:11" s="2" customFormat="1" ht="19.5" customHeight="1">
      <c r="A5" s="30">
        <f t="shared" si="0"/>
        <v>4</v>
      </c>
      <c r="B5" s="22" t="s">
        <v>34</v>
      </c>
      <c r="C5" s="2" t="s">
        <v>35</v>
      </c>
      <c r="D5" s="31" t="s">
        <v>25</v>
      </c>
      <c r="E5" s="26">
        <v>1980.01</v>
      </c>
      <c r="F5" s="31" t="s">
        <v>17</v>
      </c>
      <c r="G5" s="31" t="s">
        <v>36</v>
      </c>
      <c r="H5" s="23" t="s">
        <v>37</v>
      </c>
      <c r="I5" s="24"/>
      <c r="J5" s="23" t="s">
        <v>38</v>
      </c>
      <c r="K5" s="23" t="s">
        <v>21</v>
      </c>
    </row>
    <row r="6" spans="1:11" s="2" customFormat="1" ht="19.5" customHeight="1">
      <c r="A6" s="30">
        <f t="shared" si="0"/>
        <v>5</v>
      </c>
      <c r="B6" s="22" t="s">
        <v>39</v>
      </c>
      <c r="C6" s="2" t="s">
        <v>40</v>
      </c>
      <c r="D6" s="31" t="s">
        <v>16</v>
      </c>
      <c r="E6" s="26">
        <v>1976.06</v>
      </c>
      <c r="F6" s="31" t="s">
        <v>41</v>
      </c>
      <c r="G6" s="31" t="s">
        <v>18</v>
      </c>
      <c r="H6" s="23" t="s">
        <v>42</v>
      </c>
      <c r="I6" s="24"/>
      <c r="J6" s="23" t="s">
        <v>43</v>
      </c>
      <c r="K6" s="23" t="s">
        <v>21</v>
      </c>
    </row>
    <row r="7" spans="1:11" s="2" customFormat="1" ht="19.5" customHeight="1">
      <c r="A7" s="30">
        <f t="shared" si="0"/>
        <v>6</v>
      </c>
      <c r="B7" s="22" t="s">
        <v>44</v>
      </c>
      <c r="C7" s="2" t="s">
        <v>45</v>
      </c>
      <c r="D7" s="31" t="s">
        <v>25</v>
      </c>
      <c r="E7" s="26">
        <v>1968.08</v>
      </c>
      <c r="F7" s="31" t="s">
        <v>17</v>
      </c>
      <c r="G7" s="31" t="s">
        <v>18</v>
      </c>
      <c r="H7" s="23" t="s">
        <v>46</v>
      </c>
      <c r="I7" s="24"/>
      <c r="J7" s="23" t="s">
        <v>47</v>
      </c>
      <c r="K7" s="23" t="s">
        <v>21</v>
      </c>
    </row>
    <row r="8" spans="1:11" s="2" customFormat="1" ht="19.5" customHeight="1">
      <c r="A8" s="30">
        <f t="shared" si="0"/>
        <v>7</v>
      </c>
      <c r="B8" s="22" t="s">
        <v>48</v>
      </c>
      <c r="C8" s="2" t="s">
        <v>49</v>
      </c>
      <c r="D8" s="31" t="s">
        <v>16</v>
      </c>
      <c r="E8" s="26">
        <v>1981.11</v>
      </c>
      <c r="F8" s="31" t="s">
        <v>31</v>
      </c>
      <c r="G8" s="31" t="s">
        <v>36</v>
      </c>
      <c r="H8" s="23" t="s">
        <v>50</v>
      </c>
      <c r="I8" s="24"/>
      <c r="J8" s="23"/>
      <c r="K8" s="23" t="s">
        <v>21</v>
      </c>
    </row>
    <row r="9" spans="1:11" s="2" customFormat="1" ht="17.25" customHeight="1">
      <c r="A9" s="30">
        <f t="shared" si="0"/>
        <v>8</v>
      </c>
      <c r="B9" s="22" t="s">
        <v>51</v>
      </c>
      <c r="C9" s="2" t="s">
        <v>52</v>
      </c>
      <c r="D9" s="31" t="s">
        <v>16</v>
      </c>
      <c r="E9" s="26">
        <v>1969.03</v>
      </c>
      <c r="F9" s="31" t="s">
        <v>31</v>
      </c>
      <c r="G9" s="31" t="s">
        <v>18</v>
      </c>
      <c r="H9" s="23" t="s">
        <v>53</v>
      </c>
      <c r="I9" s="24"/>
      <c r="J9" s="23"/>
      <c r="K9" s="23" t="s">
        <v>21</v>
      </c>
    </row>
    <row r="10" spans="1:11" s="2" customFormat="1" ht="19.5" customHeight="1">
      <c r="A10" s="30">
        <f t="shared" si="0"/>
        <v>9</v>
      </c>
      <c r="B10" s="22" t="s">
        <v>54</v>
      </c>
      <c r="C10" s="2" t="s">
        <v>55</v>
      </c>
      <c r="D10" s="31" t="s">
        <v>16</v>
      </c>
      <c r="E10" s="26">
        <v>1976.1</v>
      </c>
      <c r="F10" s="31" t="s">
        <v>41</v>
      </c>
      <c r="G10" s="31" t="s">
        <v>36</v>
      </c>
      <c r="H10" s="23" t="s">
        <v>56</v>
      </c>
      <c r="I10" s="24"/>
      <c r="J10" s="23" t="s">
        <v>57</v>
      </c>
      <c r="K10" s="23" t="s">
        <v>21</v>
      </c>
    </row>
    <row r="11" spans="1:11" s="2" customFormat="1" ht="19.5" customHeight="1">
      <c r="A11" s="30">
        <f t="shared" si="0"/>
        <v>10</v>
      </c>
      <c r="B11" s="22" t="s">
        <v>58</v>
      </c>
      <c r="C11" s="2" t="s">
        <v>59</v>
      </c>
      <c r="D11" s="31" t="s">
        <v>25</v>
      </c>
      <c r="E11" s="26">
        <v>1980.01</v>
      </c>
      <c r="F11" s="31" t="s">
        <v>31</v>
      </c>
      <c r="G11" s="31" t="s">
        <v>36</v>
      </c>
      <c r="H11" s="23" t="s">
        <v>60</v>
      </c>
      <c r="I11" s="24"/>
      <c r="J11" s="23"/>
      <c r="K11" s="23" t="s">
        <v>21</v>
      </c>
    </row>
    <row r="12" spans="1:11" s="2" customFormat="1" ht="19.5" customHeight="1">
      <c r="A12" s="30"/>
      <c r="B12" s="22"/>
      <c r="D12" s="31"/>
      <c r="E12" s="26"/>
      <c r="F12" s="31"/>
      <c r="G12" s="31"/>
      <c r="H12" s="23"/>
      <c r="I12" s="24"/>
      <c r="J12" s="23"/>
      <c r="K12" s="23"/>
    </row>
    <row r="13" spans="1:11" s="2" customFormat="1" ht="19.5" customHeight="1">
      <c r="A13" s="30"/>
      <c r="B13" s="22"/>
      <c r="D13" s="31"/>
      <c r="E13" s="26"/>
      <c r="F13" s="31"/>
      <c r="G13" s="31"/>
      <c r="H13" s="23"/>
      <c r="I13" s="24"/>
      <c r="J13" s="23"/>
      <c r="K13" s="23"/>
    </row>
    <row r="14" spans="1:11" s="2" customFormat="1" ht="19.5" customHeight="1">
      <c r="A14" s="30"/>
      <c r="B14" s="22"/>
      <c r="D14" s="31"/>
      <c r="E14" s="26"/>
      <c r="F14" s="31"/>
      <c r="G14" s="31"/>
      <c r="H14" s="23"/>
      <c r="I14" s="24"/>
      <c r="J14" s="23"/>
      <c r="K14" s="23"/>
    </row>
    <row r="15" spans="1:11" s="2" customFormat="1" ht="19.5" customHeight="1">
      <c r="A15" s="30"/>
      <c r="B15" s="22"/>
      <c r="D15" s="31"/>
      <c r="E15" s="26"/>
      <c r="F15" s="31"/>
      <c r="G15" s="31"/>
      <c r="H15" s="23"/>
      <c r="I15" s="24"/>
      <c r="J15" s="23"/>
      <c r="K15" s="23"/>
    </row>
    <row r="16" spans="1:11" s="2" customFormat="1" ht="19.5" customHeight="1">
      <c r="A16" s="30"/>
      <c r="B16" s="22"/>
      <c r="D16" s="31"/>
      <c r="H16" s="23"/>
      <c r="I16" s="24"/>
      <c r="J16" s="23"/>
      <c r="K16" s="23"/>
    </row>
    <row r="17" spans="1:11" s="2" customFormat="1" ht="19.5" customHeight="1">
      <c r="A17" s="30"/>
      <c r="B17" s="22"/>
      <c r="D17" s="31"/>
      <c r="E17" s="26"/>
      <c r="F17" s="31"/>
      <c r="G17" s="31"/>
      <c r="H17" s="23"/>
      <c r="I17" s="24"/>
      <c r="J17" s="23"/>
      <c r="K17" s="23"/>
    </row>
    <row r="18" spans="1:11" s="2" customFormat="1" ht="19.5" customHeight="1">
      <c r="A18" s="30"/>
      <c r="B18" s="22"/>
      <c r="D18" s="31"/>
      <c r="E18" s="26"/>
      <c r="F18" s="31"/>
      <c r="G18" s="31"/>
      <c r="H18" s="23"/>
      <c r="I18" s="24"/>
      <c r="J18" s="23"/>
      <c r="K18" s="23"/>
    </row>
    <row r="19" spans="1:11" s="2" customFormat="1" ht="19.5" customHeight="1">
      <c r="A19" s="30"/>
      <c r="B19" s="22"/>
      <c r="D19" s="31"/>
      <c r="E19" s="26"/>
      <c r="F19" s="31"/>
      <c r="G19" s="31"/>
      <c r="H19" s="23"/>
      <c r="I19" s="24"/>
      <c r="J19" s="23"/>
      <c r="K19" s="23"/>
    </row>
    <row r="20" spans="1:12" s="2" customFormat="1" ht="19.5" customHeight="1">
      <c r="A20" s="30"/>
      <c r="B20" s="22"/>
      <c r="D20" s="31"/>
      <c r="E20" s="26"/>
      <c r="F20" s="31"/>
      <c r="G20" s="31"/>
      <c r="H20" s="23"/>
      <c r="I20" s="24"/>
      <c r="J20" s="23"/>
      <c r="K20" s="23"/>
      <c r="L20" s="23"/>
    </row>
    <row r="21" spans="1:11" s="2" customFormat="1" ht="19.5" customHeight="1">
      <c r="A21" s="30"/>
      <c r="B21" s="22"/>
      <c r="D21" s="31"/>
      <c r="E21" s="26"/>
      <c r="F21" s="31"/>
      <c r="G21" s="31"/>
      <c r="H21" s="23"/>
      <c r="I21" s="24"/>
      <c r="J21" s="23"/>
      <c r="K21" s="23"/>
    </row>
    <row r="22" spans="1:11" s="2" customFormat="1" ht="19.5" customHeight="1">
      <c r="A22" s="30"/>
      <c r="B22" s="22"/>
      <c r="D22" s="31"/>
      <c r="E22" s="26"/>
      <c r="F22" s="31"/>
      <c r="G22" s="31"/>
      <c r="H22" s="23"/>
      <c r="I22" s="24"/>
      <c r="J22" s="23"/>
      <c r="K22" s="23"/>
    </row>
    <row r="23" spans="1:11" s="2" customFormat="1" ht="19.5" customHeight="1">
      <c r="A23" s="30"/>
      <c r="B23" s="22"/>
      <c r="D23" s="31"/>
      <c r="E23" s="26"/>
      <c r="F23" s="31"/>
      <c r="G23" s="31"/>
      <c r="H23" s="23"/>
      <c r="I23" s="24"/>
      <c r="J23" s="23"/>
      <c r="K23" s="23"/>
    </row>
    <row r="24" spans="1:11" s="2" customFormat="1" ht="19.5" customHeight="1">
      <c r="A24" s="30"/>
      <c r="B24" s="22"/>
      <c r="D24" s="31"/>
      <c r="E24" s="26"/>
      <c r="F24" s="31"/>
      <c r="G24" s="31"/>
      <c r="H24" s="23"/>
      <c r="I24" s="24"/>
      <c r="J24" s="23"/>
      <c r="K24" s="23"/>
    </row>
    <row r="25" spans="1:11" s="2" customFormat="1" ht="19.5" customHeight="1">
      <c r="A25" s="30"/>
      <c r="B25" s="22"/>
      <c r="D25" s="31"/>
      <c r="E25" s="26"/>
      <c r="F25" s="31"/>
      <c r="G25" s="31"/>
      <c r="H25" s="23"/>
      <c r="I25" s="24"/>
      <c r="J25" s="23"/>
      <c r="K25" s="23"/>
    </row>
    <row r="26" spans="1:11" s="2" customFormat="1" ht="19.5" customHeight="1">
      <c r="A26" s="30"/>
      <c r="B26" s="22"/>
      <c r="D26" s="31"/>
      <c r="E26" s="26"/>
      <c r="F26" s="31"/>
      <c r="G26" s="31"/>
      <c r="H26" s="23"/>
      <c r="I26" s="24"/>
      <c r="J26" s="23"/>
      <c r="K26" s="23"/>
    </row>
    <row r="27" spans="1:11" s="2" customFormat="1" ht="19.5" customHeight="1">
      <c r="A27" s="30"/>
      <c r="B27" s="22"/>
      <c r="D27" s="31"/>
      <c r="E27" s="26"/>
      <c r="F27" s="31"/>
      <c r="G27" s="31"/>
      <c r="H27" s="23"/>
      <c r="I27" s="24"/>
      <c r="J27" s="23"/>
      <c r="K27" s="23"/>
    </row>
    <row r="28" spans="1:11" s="2" customFormat="1" ht="19.5" customHeight="1">
      <c r="A28" s="30"/>
      <c r="B28" s="22"/>
      <c r="D28" s="31"/>
      <c r="E28" s="26"/>
      <c r="F28" s="31"/>
      <c r="G28" s="31"/>
      <c r="H28" s="23"/>
      <c r="I28" s="24"/>
      <c r="J28" s="23"/>
      <c r="K28" s="23"/>
    </row>
    <row r="29" spans="1:11" s="2" customFormat="1" ht="19.5" customHeight="1">
      <c r="A29" s="30"/>
      <c r="B29" s="22"/>
      <c r="D29" s="31"/>
      <c r="E29" s="26"/>
      <c r="F29" s="31"/>
      <c r="G29" s="31"/>
      <c r="H29" s="23"/>
      <c r="I29" s="24"/>
      <c r="J29" s="23"/>
      <c r="K29" s="23"/>
    </row>
    <row r="30" spans="1:11" s="2" customFormat="1" ht="19.5" customHeight="1">
      <c r="A30" s="30"/>
      <c r="B30" s="22"/>
      <c r="D30" s="31"/>
      <c r="E30" s="26"/>
      <c r="F30" s="31"/>
      <c r="G30" s="31"/>
      <c r="H30" s="23"/>
      <c r="I30" s="24"/>
      <c r="J30" s="23"/>
      <c r="K30" s="23"/>
    </row>
    <row r="31" spans="1:11" s="2" customFormat="1" ht="19.5" customHeight="1">
      <c r="A31" s="30"/>
      <c r="B31" s="22"/>
      <c r="D31" s="31"/>
      <c r="E31" s="26"/>
      <c r="F31" s="31"/>
      <c r="G31" s="31"/>
      <c r="H31" s="23"/>
      <c r="I31" s="24"/>
      <c r="J31" s="23"/>
      <c r="K31" s="23"/>
    </row>
    <row r="32" spans="1:11" s="2" customFormat="1" ht="19.5" customHeight="1">
      <c r="A32" s="30"/>
      <c r="B32" s="22"/>
      <c r="D32" s="31"/>
      <c r="E32" s="26"/>
      <c r="F32" s="31"/>
      <c r="G32" s="31"/>
      <c r="H32" s="23"/>
      <c r="I32" s="24"/>
      <c r="J32" s="23"/>
      <c r="K32" s="23"/>
    </row>
    <row r="33" spans="1:11" s="2" customFormat="1" ht="19.5" customHeight="1">
      <c r="A33" s="30"/>
      <c r="B33" s="22"/>
      <c r="D33" s="31"/>
      <c r="E33" s="26"/>
      <c r="F33" s="31"/>
      <c r="G33" s="31"/>
      <c r="H33" s="23"/>
      <c r="I33" s="24"/>
      <c r="J33" s="23"/>
      <c r="K33" s="23"/>
    </row>
    <row r="34" spans="1:11" s="2" customFormat="1" ht="19.5" customHeight="1">
      <c r="A34" s="30"/>
      <c r="B34" s="22"/>
      <c r="D34" s="31"/>
      <c r="E34" s="26"/>
      <c r="F34" s="31"/>
      <c r="G34" s="31"/>
      <c r="H34" s="23"/>
      <c r="I34" s="24"/>
      <c r="J34" s="23"/>
      <c r="K34" s="23"/>
    </row>
    <row r="35" spans="1:11" s="2" customFormat="1" ht="19.5" customHeight="1">
      <c r="A35" s="30"/>
      <c r="B35" s="22"/>
      <c r="D35" s="31"/>
      <c r="E35" s="26"/>
      <c r="F35" s="31"/>
      <c r="G35" s="31"/>
      <c r="H35" s="23"/>
      <c r="I35" s="24"/>
      <c r="J35" s="23"/>
      <c r="K35" s="23"/>
    </row>
    <row r="36" spans="1:11" s="2" customFormat="1" ht="19.5" customHeight="1">
      <c r="A36" s="30"/>
      <c r="B36" s="22"/>
      <c r="D36" s="31"/>
      <c r="E36" s="26"/>
      <c r="F36" s="31"/>
      <c r="G36" s="31"/>
      <c r="H36" s="23"/>
      <c r="I36" s="24"/>
      <c r="J36" s="23"/>
      <c r="K36" s="23"/>
    </row>
    <row r="37" spans="1:11" s="2" customFormat="1" ht="19.5" customHeight="1">
      <c r="A37" s="30"/>
      <c r="B37" s="22"/>
      <c r="D37" s="31"/>
      <c r="E37" s="26"/>
      <c r="F37" s="31"/>
      <c r="G37" s="31"/>
      <c r="H37" s="23"/>
      <c r="I37" s="24"/>
      <c r="J37" s="23"/>
      <c r="K37" s="23"/>
    </row>
    <row r="38" spans="1:11" s="2" customFormat="1" ht="19.5" customHeight="1">
      <c r="A38" s="30"/>
      <c r="B38" s="22"/>
      <c r="D38" s="31"/>
      <c r="E38" s="26"/>
      <c r="F38" s="31"/>
      <c r="G38" s="31"/>
      <c r="H38" s="23"/>
      <c r="I38" s="24"/>
      <c r="J38" s="23"/>
      <c r="K38" s="23"/>
    </row>
    <row r="39" spans="1:11" s="2" customFormat="1" ht="19.5" customHeight="1">
      <c r="A39" s="30"/>
      <c r="B39" s="22"/>
      <c r="D39" s="31"/>
      <c r="E39" s="26"/>
      <c r="F39" s="31"/>
      <c r="G39" s="31"/>
      <c r="H39" s="23"/>
      <c r="I39" s="24"/>
      <c r="J39" s="23"/>
      <c r="K39" s="23"/>
    </row>
    <row r="40" spans="1:11" s="2" customFormat="1" ht="19.5" customHeight="1">
      <c r="A40" s="30"/>
      <c r="B40" s="22"/>
      <c r="D40" s="31"/>
      <c r="E40" s="26"/>
      <c r="F40" s="31"/>
      <c r="G40" s="31"/>
      <c r="H40" s="23"/>
      <c r="I40" s="24"/>
      <c r="J40" s="23"/>
      <c r="K40" s="23"/>
    </row>
    <row r="41" spans="1:11" s="2" customFormat="1" ht="19.5" customHeight="1">
      <c r="A41" s="30"/>
      <c r="B41" s="22"/>
      <c r="D41" s="31"/>
      <c r="E41" s="26"/>
      <c r="F41" s="31"/>
      <c r="G41" s="31"/>
      <c r="H41" s="23"/>
      <c r="I41" s="24"/>
      <c r="J41" s="23"/>
      <c r="K41" s="23"/>
    </row>
    <row r="42" spans="1:12" s="2" customFormat="1" ht="19.5" customHeight="1">
      <c r="A42" s="30"/>
      <c r="B42" s="22"/>
      <c r="D42" s="31"/>
      <c r="E42" s="26"/>
      <c r="F42" s="31"/>
      <c r="G42" s="31"/>
      <c r="I42" s="24"/>
      <c r="J42" s="23"/>
      <c r="K42" s="23"/>
      <c r="L42" s="23"/>
    </row>
    <row r="43" spans="1:12" s="2" customFormat="1" ht="19.5" customHeight="1">
      <c r="A43" s="30"/>
      <c r="B43" s="22"/>
      <c r="D43" s="31"/>
      <c r="E43" s="26"/>
      <c r="F43" s="31"/>
      <c r="G43" s="31"/>
      <c r="H43" s="23"/>
      <c r="I43" s="24"/>
      <c r="J43" s="23"/>
      <c r="K43" s="23"/>
      <c r="L43" s="23"/>
    </row>
    <row r="44" spans="1:12" s="2" customFormat="1" ht="19.5" customHeight="1">
      <c r="A44" s="30"/>
      <c r="B44" s="22"/>
      <c r="D44" s="31"/>
      <c r="E44" s="26"/>
      <c r="F44" s="31"/>
      <c r="G44" s="31"/>
      <c r="H44" s="23"/>
      <c r="I44" s="24"/>
      <c r="J44" s="23"/>
      <c r="K44" s="23"/>
      <c r="L44" s="23"/>
    </row>
    <row r="45" spans="1:12" s="2" customFormat="1" ht="19.5" customHeight="1">
      <c r="A45" s="30"/>
      <c r="B45" s="22"/>
      <c r="D45" s="31"/>
      <c r="E45" s="26"/>
      <c r="F45" s="31"/>
      <c r="G45" s="31"/>
      <c r="H45" s="23"/>
      <c r="I45" s="24"/>
      <c r="J45" s="23"/>
      <c r="K45" s="23"/>
      <c r="L45" s="23"/>
    </row>
    <row r="46" spans="1:12" s="2" customFormat="1" ht="19.5" customHeight="1">
      <c r="A46" s="30"/>
      <c r="B46" s="22"/>
      <c r="D46" s="31"/>
      <c r="E46" s="26"/>
      <c r="F46" s="31"/>
      <c r="G46" s="31"/>
      <c r="H46" s="23"/>
      <c r="I46" s="24"/>
      <c r="J46" s="23"/>
      <c r="K46" s="23"/>
      <c r="L46" s="23"/>
    </row>
    <row r="47" spans="1:12" s="2" customFormat="1" ht="19.5" customHeight="1">
      <c r="A47" s="30"/>
      <c r="B47" s="22"/>
      <c r="D47" s="31"/>
      <c r="E47" s="26"/>
      <c r="F47" s="31"/>
      <c r="G47" s="31"/>
      <c r="H47" s="23"/>
      <c r="I47" s="24"/>
      <c r="J47" s="23"/>
      <c r="K47" s="23"/>
      <c r="L47" s="23"/>
    </row>
    <row r="48" spans="1:12" s="2" customFormat="1" ht="19.5" customHeight="1">
      <c r="A48" s="30"/>
      <c r="B48" s="22"/>
      <c r="D48" s="31"/>
      <c r="E48" s="26"/>
      <c r="F48" s="31"/>
      <c r="G48" s="31"/>
      <c r="H48" s="23"/>
      <c r="I48" s="24"/>
      <c r="J48" s="23"/>
      <c r="K48" s="23"/>
      <c r="L48" s="23"/>
    </row>
    <row r="49" spans="1:12" s="2" customFormat="1" ht="19.5" customHeight="1">
      <c r="A49" s="30"/>
      <c r="B49" s="22"/>
      <c r="D49" s="31"/>
      <c r="E49" s="26"/>
      <c r="F49" s="31"/>
      <c r="G49" s="31"/>
      <c r="H49" s="23"/>
      <c r="I49" s="24"/>
      <c r="J49" s="23"/>
      <c r="K49" s="23"/>
      <c r="L49" s="23"/>
    </row>
    <row r="50" spans="1:12" s="2" customFormat="1" ht="19.5" customHeight="1">
      <c r="A50" s="30"/>
      <c r="B50" s="22"/>
      <c r="D50" s="31"/>
      <c r="E50" s="26"/>
      <c r="F50" s="31"/>
      <c r="G50" s="31"/>
      <c r="H50" s="23"/>
      <c r="I50" s="24"/>
      <c r="J50" s="23"/>
      <c r="K50" s="23"/>
      <c r="L50" s="23"/>
    </row>
    <row r="51" spans="1:12" s="2" customFormat="1" ht="19.5" customHeight="1">
      <c r="A51" s="30"/>
      <c r="B51" s="22"/>
      <c r="D51" s="31"/>
      <c r="E51" s="26"/>
      <c r="F51" s="31"/>
      <c r="G51" s="31"/>
      <c r="H51" s="23"/>
      <c r="I51" s="24"/>
      <c r="J51" s="23"/>
      <c r="K51" s="23"/>
      <c r="L51" s="23"/>
    </row>
    <row r="52" spans="1:12" s="2" customFormat="1" ht="19.5" customHeight="1">
      <c r="A52" s="30"/>
      <c r="B52" s="22"/>
      <c r="D52" s="31"/>
      <c r="E52" s="26"/>
      <c r="F52" s="31"/>
      <c r="G52" s="31"/>
      <c r="H52" s="23"/>
      <c r="I52" s="24"/>
      <c r="J52" s="23"/>
      <c r="K52" s="23"/>
      <c r="L52" s="23"/>
    </row>
    <row r="53" spans="1:12" s="2" customFormat="1" ht="19.5" customHeight="1">
      <c r="A53" s="30"/>
      <c r="B53" s="22"/>
      <c r="D53" s="31"/>
      <c r="E53" s="26"/>
      <c r="F53" s="31"/>
      <c r="G53" s="31"/>
      <c r="H53" s="23"/>
      <c r="I53" s="24"/>
      <c r="J53" s="23"/>
      <c r="K53" s="23"/>
      <c r="L53" s="23"/>
    </row>
    <row r="54" spans="1:12" s="2" customFormat="1" ht="19.5" customHeight="1">
      <c r="A54" s="30"/>
      <c r="B54" s="22"/>
      <c r="D54" s="31"/>
      <c r="E54" s="26"/>
      <c r="F54" s="31"/>
      <c r="G54" s="31"/>
      <c r="H54" s="23"/>
      <c r="I54" s="24"/>
      <c r="J54" s="23"/>
      <c r="K54" s="23"/>
      <c r="L54" s="23"/>
    </row>
    <row r="55" spans="1:12" s="2" customFormat="1" ht="19.5" customHeight="1">
      <c r="A55" s="30"/>
      <c r="B55" s="22"/>
      <c r="D55" s="31"/>
      <c r="E55" s="26"/>
      <c r="F55" s="31"/>
      <c r="G55" s="31"/>
      <c r="H55" s="23"/>
      <c r="I55" s="24"/>
      <c r="J55" s="23"/>
      <c r="K55" s="23"/>
      <c r="L55" s="23"/>
    </row>
    <row r="56" spans="1:12" s="2" customFormat="1" ht="19.5" customHeight="1">
      <c r="A56" s="30"/>
      <c r="B56" s="22"/>
      <c r="D56" s="31"/>
      <c r="E56" s="26"/>
      <c r="F56" s="31"/>
      <c r="G56" s="31"/>
      <c r="H56" s="23"/>
      <c r="I56" s="24"/>
      <c r="J56" s="23"/>
      <c r="K56" s="23"/>
      <c r="L56" s="23"/>
    </row>
    <row r="57" spans="1:12" s="2" customFormat="1" ht="19.5" customHeight="1">
      <c r="A57" s="30"/>
      <c r="B57" s="22"/>
      <c r="D57" s="31"/>
      <c r="E57" s="26"/>
      <c r="F57" s="31"/>
      <c r="G57" s="31"/>
      <c r="H57" s="23"/>
      <c r="I57" s="24"/>
      <c r="J57" s="23"/>
      <c r="K57" s="23"/>
      <c r="L57" s="23"/>
    </row>
    <row r="58" spans="1:12" s="2" customFormat="1" ht="19.5" customHeight="1">
      <c r="A58" s="30"/>
      <c r="B58" s="22"/>
      <c r="D58" s="31"/>
      <c r="E58" s="26"/>
      <c r="F58" s="31"/>
      <c r="G58" s="31"/>
      <c r="H58" s="23"/>
      <c r="I58" s="24"/>
      <c r="J58" s="23"/>
      <c r="K58" s="23"/>
      <c r="L58" s="23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&amp;C&amp;"宋体,加粗"&amp;18福州市党群系统考试录用公务员和机关工作人员审批登记表（2003年春季）</oddHead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pane xSplit="4" ySplit="1" topLeftCell="E20" activePane="bottomRight" state="frozen"/>
      <selection pane="bottomRight" activeCell="F28" sqref="F28"/>
    </sheetView>
  </sheetViews>
  <sheetFormatPr defaultColWidth="9.00390625" defaultRowHeight="14.25"/>
  <cols>
    <col min="1" max="1" width="4.125" style="25" customWidth="1"/>
    <col min="2" max="2" width="21.875" style="3" customWidth="1"/>
    <col min="3" max="3" width="7.375" style="4" customWidth="1"/>
    <col min="4" max="4" width="4.875" style="5" customWidth="1"/>
    <col min="5" max="5" width="8.625" style="26" customWidth="1"/>
    <col min="6" max="6" width="8.75390625" style="5" customWidth="1"/>
    <col min="7" max="7" width="6.25390625" style="5" customWidth="1"/>
    <col min="8" max="8" width="19.125" style="6" customWidth="1"/>
    <col min="9" max="9" width="6.00390625" style="27" customWidth="1"/>
    <col min="10" max="10" width="18.625" style="6" customWidth="1"/>
    <col min="11" max="11" width="9.00390625" style="6" customWidth="1"/>
    <col min="12" max="12" width="11.125" style="4" customWidth="1"/>
    <col min="13" max="16384" width="9.00390625" style="4" customWidth="1"/>
  </cols>
  <sheetData>
    <row r="1" spans="1:12" s="1" customFormat="1" ht="35.25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8" t="s">
        <v>10</v>
      </c>
      <c r="L1" s="28" t="s">
        <v>11</v>
      </c>
    </row>
    <row r="2" spans="1:11" s="2" customFormat="1" ht="19.5" customHeight="1">
      <c r="A2" s="30">
        <v>1</v>
      </c>
      <c r="B2" s="22" t="s">
        <v>61</v>
      </c>
      <c r="C2" s="2" t="s">
        <v>62</v>
      </c>
      <c r="D2" s="31" t="s">
        <v>16</v>
      </c>
      <c r="E2" s="26">
        <v>1982.05</v>
      </c>
      <c r="F2" s="31" t="s">
        <v>31</v>
      </c>
      <c r="G2" s="31" t="s">
        <v>18</v>
      </c>
      <c r="H2" s="23" t="s">
        <v>63</v>
      </c>
      <c r="I2" s="24"/>
      <c r="J2" s="23"/>
      <c r="K2" s="23" t="s">
        <v>64</v>
      </c>
    </row>
    <row r="3" spans="1:11" s="2" customFormat="1" ht="19.5" customHeight="1">
      <c r="A3" s="30">
        <f>A2+1</f>
        <v>2</v>
      </c>
      <c r="B3" s="22" t="s">
        <v>61</v>
      </c>
      <c r="C3" s="2" t="s">
        <v>66</v>
      </c>
      <c r="D3" s="31" t="s">
        <v>25</v>
      </c>
      <c r="E3" s="26">
        <v>1979.01</v>
      </c>
      <c r="F3" s="31" t="s">
        <v>31</v>
      </c>
      <c r="G3" s="31" t="s">
        <v>18</v>
      </c>
      <c r="H3" s="23" t="s">
        <v>67</v>
      </c>
      <c r="I3" s="24" t="s">
        <v>68</v>
      </c>
      <c r="J3" s="23" t="s">
        <v>69</v>
      </c>
      <c r="K3" s="23" t="s">
        <v>64</v>
      </c>
    </row>
    <row r="4" spans="1:11" s="2" customFormat="1" ht="19.5" customHeight="1">
      <c r="A4" s="30">
        <f aca="true" t="shared" si="0" ref="A4:A40">A3+1</f>
        <v>3</v>
      </c>
      <c r="B4" s="22" t="s">
        <v>70</v>
      </c>
      <c r="C4" s="2" t="s">
        <v>71</v>
      </c>
      <c r="D4" s="31" t="s">
        <v>25</v>
      </c>
      <c r="E4" s="26">
        <v>1982.11</v>
      </c>
      <c r="F4" s="31" t="s">
        <v>17</v>
      </c>
      <c r="G4" s="31" t="s">
        <v>18</v>
      </c>
      <c r="H4" s="23" t="s">
        <v>72</v>
      </c>
      <c r="I4" s="24" t="s">
        <v>68</v>
      </c>
      <c r="J4" s="23"/>
      <c r="K4" s="23" t="s">
        <v>64</v>
      </c>
    </row>
    <row r="5" spans="1:11" s="2" customFormat="1" ht="19.5" customHeight="1">
      <c r="A5" s="30">
        <f t="shared" si="0"/>
        <v>4</v>
      </c>
      <c r="B5" s="22" t="s">
        <v>70</v>
      </c>
      <c r="C5" s="2" t="s">
        <v>73</v>
      </c>
      <c r="D5" s="31" t="s">
        <v>16</v>
      </c>
      <c r="E5" s="26">
        <v>1969.09</v>
      </c>
      <c r="F5" s="31" t="s">
        <v>41</v>
      </c>
      <c r="G5" s="31" t="s">
        <v>18</v>
      </c>
      <c r="H5" s="23" t="s">
        <v>74</v>
      </c>
      <c r="I5" s="24" t="s">
        <v>68</v>
      </c>
      <c r="J5" s="23"/>
      <c r="K5" s="23" t="s">
        <v>64</v>
      </c>
    </row>
    <row r="6" spans="1:11" s="2" customFormat="1" ht="19.5" customHeight="1">
      <c r="A6" s="30">
        <f t="shared" si="0"/>
        <v>5</v>
      </c>
      <c r="B6" s="22" t="s">
        <v>75</v>
      </c>
      <c r="C6" s="2" t="s">
        <v>76</v>
      </c>
      <c r="D6" s="31" t="s">
        <v>25</v>
      </c>
      <c r="E6" s="26">
        <v>1981.12</v>
      </c>
      <c r="F6" s="31" t="s">
        <v>41</v>
      </c>
      <c r="G6" s="31" t="s">
        <v>36</v>
      </c>
      <c r="H6" s="23" t="s">
        <v>77</v>
      </c>
      <c r="I6" s="24"/>
      <c r="J6" s="23"/>
      <c r="K6" s="23" t="s">
        <v>64</v>
      </c>
    </row>
    <row r="7" spans="1:11" s="2" customFormat="1" ht="19.5" customHeight="1">
      <c r="A7" s="30">
        <f t="shared" si="0"/>
        <v>6</v>
      </c>
      <c r="B7" s="22" t="s">
        <v>75</v>
      </c>
      <c r="C7" s="2" t="s">
        <v>78</v>
      </c>
      <c r="D7" s="31" t="s">
        <v>16</v>
      </c>
      <c r="E7" s="26">
        <v>1980.03</v>
      </c>
      <c r="F7" s="31" t="s">
        <v>31</v>
      </c>
      <c r="G7" s="31" t="s">
        <v>36</v>
      </c>
      <c r="H7" s="23" t="s">
        <v>79</v>
      </c>
      <c r="I7" s="24"/>
      <c r="J7" s="23"/>
      <c r="K7" s="23" t="s">
        <v>64</v>
      </c>
    </row>
    <row r="8" spans="1:11" s="2" customFormat="1" ht="19.5" customHeight="1">
      <c r="A8" s="30">
        <f t="shared" si="0"/>
        <v>7</v>
      </c>
      <c r="B8" s="22" t="s">
        <v>80</v>
      </c>
      <c r="C8" s="2" t="s">
        <v>81</v>
      </c>
      <c r="D8" s="31" t="s">
        <v>16</v>
      </c>
      <c r="E8" s="26">
        <v>1980.11</v>
      </c>
      <c r="F8" s="31" t="s">
        <v>31</v>
      </c>
      <c r="G8" s="31" t="s">
        <v>36</v>
      </c>
      <c r="H8" s="23" t="s">
        <v>82</v>
      </c>
      <c r="I8" s="24"/>
      <c r="J8" s="23"/>
      <c r="K8" s="23" t="s">
        <v>64</v>
      </c>
    </row>
    <row r="9" spans="1:11" s="2" customFormat="1" ht="17.25" customHeight="1">
      <c r="A9" s="30">
        <f t="shared" si="0"/>
        <v>8</v>
      </c>
      <c r="B9" s="22" t="s">
        <v>80</v>
      </c>
      <c r="C9" s="2" t="s">
        <v>83</v>
      </c>
      <c r="D9" s="31" t="s">
        <v>16</v>
      </c>
      <c r="E9" s="26">
        <v>1978.07</v>
      </c>
      <c r="F9" s="31" t="s">
        <v>41</v>
      </c>
      <c r="G9" s="31" t="s">
        <v>36</v>
      </c>
      <c r="H9" s="23" t="s">
        <v>84</v>
      </c>
      <c r="I9" s="24"/>
      <c r="J9" s="23" t="s">
        <v>85</v>
      </c>
      <c r="K9" s="23" t="s">
        <v>64</v>
      </c>
    </row>
    <row r="10" spans="1:11" s="2" customFormat="1" ht="19.5" customHeight="1">
      <c r="A10" s="30">
        <f t="shared" si="0"/>
        <v>9</v>
      </c>
      <c r="B10" s="22" t="s">
        <v>80</v>
      </c>
      <c r="C10" s="2" t="s">
        <v>86</v>
      </c>
      <c r="D10" s="31" t="s">
        <v>16</v>
      </c>
      <c r="E10" s="26">
        <v>1978.08</v>
      </c>
      <c r="F10" s="31" t="s">
        <v>17</v>
      </c>
      <c r="G10" s="31" t="s">
        <v>36</v>
      </c>
      <c r="H10" s="23" t="s">
        <v>87</v>
      </c>
      <c r="I10" s="24"/>
      <c r="J10" s="23"/>
      <c r="K10" s="23" t="s">
        <v>64</v>
      </c>
    </row>
    <row r="11" spans="1:11" s="2" customFormat="1" ht="19.5" customHeight="1">
      <c r="A11" s="30">
        <f t="shared" si="0"/>
        <v>10</v>
      </c>
      <c r="B11" s="22" t="s">
        <v>80</v>
      </c>
      <c r="C11" s="2" t="s">
        <v>88</v>
      </c>
      <c r="D11" s="31" t="s">
        <v>16</v>
      </c>
      <c r="E11" s="26">
        <v>1976.12</v>
      </c>
      <c r="F11" s="31" t="s">
        <v>31</v>
      </c>
      <c r="G11" s="31" t="s">
        <v>36</v>
      </c>
      <c r="H11" s="23" t="s">
        <v>84</v>
      </c>
      <c r="I11" s="24"/>
      <c r="J11" s="23"/>
      <c r="K11" s="23" t="s">
        <v>64</v>
      </c>
    </row>
    <row r="12" spans="1:11" s="2" customFormat="1" ht="19.5" customHeight="1">
      <c r="A12" s="30">
        <f t="shared" si="0"/>
        <v>11</v>
      </c>
      <c r="B12" s="22" t="s">
        <v>80</v>
      </c>
      <c r="C12" s="2" t="s">
        <v>89</v>
      </c>
      <c r="D12" s="31" t="s">
        <v>16</v>
      </c>
      <c r="E12" s="26">
        <v>1979.1</v>
      </c>
      <c r="F12" s="31" t="s">
        <v>41</v>
      </c>
      <c r="G12" s="31" t="s">
        <v>36</v>
      </c>
      <c r="H12" s="23" t="s">
        <v>90</v>
      </c>
      <c r="I12" s="24"/>
      <c r="J12" s="23"/>
      <c r="K12" s="23" t="s">
        <v>64</v>
      </c>
    </row>
    <row r="13" spans="1:11" s="2" customFormat="1" ht="19.5" customHeight="1">
      <c r="A13" s="30">
        <f t="shared" si="0"/>
        <v>12</v>
      </c>
      <c r="B13" s="22" t="s">
        <v>80</v>
      </c>
      <c r="C13" s="2" t="s">
        <v>91</v>
      </c>
      <c r="D13" s="31" t="s">
        <v>25</v>
      </c>
      <c r="E13" s="26">
        <v>1982.04</v>
      </c>
      <c r="F13" s="31" t="s">
        <v>31</v>
      </c>
      <c r="G13" s="31" t="s">
        <v>36</v>
      </c>
      <c r="H13" s="23" t="s">
        <v>92</v>
      </c>
      <c r="I13" s="24"/>
      <c r="J13" s="23"/>
      <c r="K13" s="23" t="s">
        <v>64</v>
      </c>
    </row>
    <row r="14" spans="1:11" s="2" customFormat="1" ht="19.5" customHeight="1">
      <c r="A14" s="30">
        <f t="shared" si="0"/>
        <v>13</v>
      </c>
      <c r="B14" s="22" t="s">
        <v>93</v>
      </c>
      <c r="C14" s="2" t="s">
        <v>94</v>
      </c>
      <c r="D14" s="31" t="s">
        <v>25</v>
      </c>
      <c r="E14" s="26">
        <v>1976.09</v>
      </c>
      <c r="F14" s="31" t="s">
        <v>31</v>
      </c>
      <c r="G14" s="31" t="s">
        <v>18</v>
      </c>
      <c r="H14" s="23" t="s">
        <v>95</v>
      </c>
      <c r="I14" s="24" t="s">
        <v>68</v>
      </c>
      <c r="J14" s="23" t="s">
        <v>96</v>
      </c>
      <c r="K14" s="23" t="s">
        <v>64</v>
      </c>
    </row>
    <row r="15" spans="1:11" s="2" customFormat="1" ht="19.5" customHeight="1">
      <c r="A15" s="30">
        <f t="shared" si="0"/>
        <v>14</v>
      </c>
      <c r="B15" s="22" t="s">
        <v>93</v>
      </c>
      <c r="C15" s="2" t="s">
        <v>97</v>
      </c>
      <c r="D15" s="31" t="s">
        <v>25</v>
      </c>
      <c r="E15" s="26">
        <v>1980.11</v>
      </c>
      <c r="F15" s="31" t="s">
        <v>31</v>
      </c>
      <c r="G15" s="31" t="s">
        <v>18</v>
      </c>
      <c r="H15" s="23" t="s">
        <v>98</v>
      </c>
      <c r="I15" s="24" t="s">
        <v>99</v>
      </c>
      <c r="J15" s="23" t="s">
        <v>100</v>
      </c>
      <c r="K15" s="23" t="s">
        <v>64</v>
      </c>
    </row>
    <row r="16" spans="1:11" s="2" customFormat="1" ht="19.5" customHeight="1">
      <c r="A16" s="30">
        <f t="shared" si="0"/>
        <v>15</v>
      </c>
      <c r="B16" s="22" t="s">
        <v>93</v>
      </c>
      <c r="C16" s="2" t="s">
        <v>101</v>
      </c>
      <c r="D16" s="31" t="s">
        <v>16</v>
      </c>
      <c r="E16" s="26">
        <v>1979.05</v>
      </c>
      <c r="F16" s="31" t="s">
        <v>31</v>
      </c>
      <c r="G16" s="31" t="s">
        <v>18</v>
      </c>
      <c r="H16" s="23" t="s">
        <v>102</v>
      </c>
      <c r="I16" s="24" t="s">
        <v>68</v>
      </c>
      <c r="J16" s="23"/>
      <c r="K16" s="23" t="s">
        <v>64</v>
      </c>
    </row>
    <row r="17" spans="1:11" s="2" customFormat="1" ht="19.5" customHeight="1">
      <c r="A17" s="30">
        <f t="shared" si="0"/>
        <v>16</v>
      </c>
      <c r="B17" s="22" t="s">
        <v>103</v>
      </c>
      <c r="C17" s="2" t="s">
        <v>104</v>
      </c>
      <c r="D17" s="31" t="s">
        <v>16</v>
      </c>
      <c r="E17" s="26">
        <v>1972.1</v>
      </c>
      <c r="F17" s="31" t="s">
        <v>17</v>
      </c>
      <c r="G17" s="31" t="s">
        <v>18</v>
      </c>
      <c r="H17" s="23" t="s">
        <v>105</v>
      </c>
      <c r="I17" s="24"/>
      <c r="J17" s="23" t="s">
        <v>106</v>
      </c>
      <c r="K17" s="23" t="s">
        <v>64</v>
      </c>
    </row>
    <row r="18" spans="1:11" s="2" customFormat="1" ht="19.5" customHeight="1">
      <c r="A18" s="30">
        <f t="shared" si="0"/>
        <v>17</v>
      </c>
      <c r="B18" s="22" t="s">
        <v>107</v>
      </c>
      <c r="C18" s="2" t="s">
        <v>108</v>
      </c>
      <c r="D18" s="31" t="s">
        <v>25</v>
      </c>
      <c r="E18" s="26">
        <v>1974.08</v>
      </c>
      <c r="F18" s="31" t="s">
        <v>17</v>
      </c>
      <c r="G18" s="31" t="s">
        <v>18</v>
      </c>
      <c r="H18" s="23" t="s">
        <v>109</v>
      </c>
      <c r="I18" s="24"/>
      <c r="J18" s="23" t="s">
        <v>110</v>
      </c>
      <c r="K18" s="23" t="s">
        <v>64</v>
      </c>
    </row>
    <row r="19" spans="1:11" s="2" customFormat="1" ht="19.5" customHeight="1">
      <c r="A19" s="30">
        <f t="shared" si="0"/>
        <v>18</v>
      </c>
      <c r="B19" s="22" t="s">
        <v>107</v>
      </c>
      <c r="C19" s="2" t="s">
        <v>111</v>
      </c>
      <c r="D19" s="31" t="s">
        <v>25</v>
      </c>
      <c r="E19" s="26">
        <v>1976.01</v>
      </c>
      <c r="F19" s="31" t="s">
        <v>31</v>
      </c>
      <c r="G19" s="31" t="s">
        <v>36</v>
      </c>
      <c r="H19" s="23" t="s">
        <v>112</v>
      </c>
      <c r="I19" s="24"/>
      <c r="J19" s="23"/>
      <c r="K19" s="23" t="s">
        <v>64</v>
      </c>
    </row>
    <row r="20" spans="1:11" s="2" customFormat="1" ht="19.5" customHeight="1">
      <c r="A20" s="30">
        <f t="shared" si="0"/>
        <v>19</v>
      </c>
      <c r="B20" s="22" t="s">
        <v>113</v>
      </c>
      <c r="C20" s="2" t="s">
        <v>114</v>
      </c>
      <c r="D20" s="31" t="s">
        <v>25</v>
      </c>
      <c r="E20" s="26">
        <v>1983.07</v>
      </c>
      <c r="F20" s="31" t="s">
        <v>31</v>
      </c>
      <c r="G20" s="31" t="s">
        <v>36</v>
      </c>
      <c r="H20" s="23" t="s">
        <v>115</v>
      </c>
      <c r="I20" s="24"/>
      <c r="J20" s="23"/>
      <c r="K20" s="23" t="s">
        <v>64</v>
      </c>
    </row>
    <row r="21" spans="1:11" s="2" customFormat="1" ht="19.5" customHeight="1">
      <c r="A21" s="30">
        <f t="shared" si="0"/>
        <v>20</v>
      </c>
      <c r="B21" s="22" t="s">
        <v>116</v>
      </c>
      <c r="C21" s="2" t="s">
        <v>117</v>
      </c>
      <c r="D21" s="31" t="s">
        <v>16</v>
      </c>
      <c r="E21" s="26">
        <v>1983.03</v>
      </c>
      <c r="F21" s="31" t="s">
        <v>31</v>
      </c>
      <c r="G21" s="31" t="s">
        <v>36</v>
      </c>
      <c r="H21" s="23" t="s">
        <v>84</v>
      </c>
      <c r="I21" s="24"/>
      <c r="J21" s="23"/>
      <c r="K21" s="23" t="s">
        <v>64</v>
      </c>
    </row>
    <row r="22" spans="1:11" s="2" customFormat="1" ht="19.5" customHeight="1">
      <c r="A22" s="30">
        <f t="shared" si="0"/>
        <v>21</v>
      </c>
      <c r="B22" s="22" t="s">
        <v>116</v>
      </c>
      <c r="C22" s="2" t="s">
        <v>118</v>
      </c>
      <c r="D22" s="31" t="s">
        <v>16</v>
      </c>
      <c r="E22" s="26">
        <v>1978.09</v>
      </c>
      <c r="F22" s="31" t="s">
        <v>31</v>
      </c>
      <c r="G22" s="31" t="s">
        <v>36</v>
      </c>
      <c r="H22" s="23" t="s">
        <v>119</v>
      </c>
      <c r="I22" s="24"/>
      <c r="J22" s="23" t="s">
        <v>120</v>
      </c>
      <c r="K22" s="23" t="s">
        <v>64</v>
      </c>
    </row>
    <row r="23" spans="1:11" s="2" customFormat="1" ht="19.5" customHeight="1">
      <c r="A23" s="30">
        <f t="shared" si="0"/>
        <v>22</v>
      </c>
      <c r="B23" s="22" t="s">
        <v>116</v>
      </c>
      <c r="C23" s="2" t="s">
        <v>121</v>
      </c>
      <c r="D23" s="31" t="s">
        <v>16</v>
      </c>
      <c r="E23" s="26">
        <v>1982.04</v>
      </c>
      <c r="F23" s="31" t="s">
        <v>17</v>
      </c>
      <c r="G23" s="31" t="s">
        <v>36</v>
      </c>
      <c r="H23" s="23" t="s">
        <v>84</v>
      </c>
      <c r="I23" s="24"/>
      <c r="J23" s="23"/>
      <c r="K23" s="23" t="s">
        <v>64</v>
      </c>
    </row>
    <row r="24" spans="1:11" s="2" customFormat="1" ht="19.5" customHeight="1">
      <c r="A24" s="30">
        <f t="shared" si="0"/>
        <v>23</v>
      </c>
      <c r="B24" s="22" t="s">
        <v>116</v>
      </c>
      <c r="C24" s="2" t="s">
        <v>122</v>
      </c>
      <c r="D24" s="31" t="s">
        <v>25</v>
      </c>
      <c r="E24" s="2" t="s">
        <v>123</v>
      </c>
      <c r="F24" s="2" t="s">
        <v>31</v>
      </c>
      <c r="G24" s="31" t="s">
        <v>36</v>
      </c>
      <c r="H24" s="23" t="s">
        <v>124</v>
      </c>
      <c r="I24" s="24"/>
      <c r="J24" s="23" t="s">
        <v>125</v>
      </c>
      <c r="K24" s="23" t="s">
        <v>64</v>
      </c>
    </row>
    <row r="25" spans="1:11" s="2" customFormat="1" ht="19.5" customHeight="1">
      <c r="A25" s="30">
        <f t="shared" si="0"/>
        <v>24</v>
      </c>
      <c r="B25" s="22" t="s">
        <v>126</v>
      </c>
      <c r="C25" s="2" t="s">
        <v>127</v>
      </c>
      <c r="D25" s="31" t="s">
        <v>16</v>
      </c>
      <c r="E25" s="26">
        <v>1978.06</v>
      </c>
      <c r="F25" s="31" t="s">
        <v>128</v>
      </c>
      <c r="G25" s="31" t="s">
        <v>36</v>
      </c>
      <c r="H25" s="23" t="s">
        <v>129</v>
      </c>
      <c r="I25" s="24"/>
      <c r="J25" s="23" t="s">
        <v>130</v>
      </c>
      <c r="K25" s="23" t="s">
        <v>64</v>
      </c>
    </row>
    <row r="26" spans="1:11" s="2" customFormat="1" ht="19.5" customHeight="1">
      <c r="A26" s="30">
        <f t="shared" si="0"/>
        <v>25</v>
      </c>
      <c r="B26" s="22" t="s">
        <v>126</v>
      </c>
      <c r="C26" s="2" t="s">
        <v>131</v>
      </c>
      <c r="D26" s="31" t="s">
        <v>16</v>
      </c>
      <c r="E26" s="26">
        <v>1979.01</v>
      </c>
      <c r="F26" s="31" t="s">
        <v>17</v>
      </c>
      <c r="G26" s="31" t="s">
        <v>132</v>
      </c>
      <c r="H26" s="23" t="s">
        <v>133</v>
      </c>
      <c r="I26" s="24"/>
      <c r="J26" s="23" t="s">
        <v>134</v>
      </c>
      <c r="K26" s="23" t="s">
        <v>64</v>
      </c>
    </row>
    <row r="27" spans="1:11" s="2" customFormat="1" ht="19.5" customHeight="1">
      <c r="A27" s="30">
        <f t="shared" si="0"/>
        <v>26</v>
      </c>
      <c r="B27" s="22" t="s">
        <v>126</v>
      </c>
      <c r="C27" s="2" t="s">
        <v>135</v>
      </c>
      <c r="D27" s="31" t="s">
        <v>25</v>
      </c>
      <c r="E27" s="26">
        <v>1973.1</v>
      </c>
      <c r="F27" s="31" t="s">
        <v>41</v>
      </c>
      <c r="G27" s="31" t="s">
        <v>132</v>
      </c>
      <c r="H27" s="23" t="s">
        <v>136</v>
      </c>
      <c r="I27" s="24"/>
      <c r="J27" s="23" t="s">
        <v>137</v>
      </c>
      <c r="K27" s="23" t="s">
        <v>64</v>
      </c>
    </row>
    <row r="28" spans="1:12" s="2" customFormat="1" ht="19.5" customHeight="1">
      <c r="A28" s="30">
        <f t="shared" si="0"/>
        <v>27</v>
      </c>
      <c r="B28" s="22" t="s">
        <v>138</v>
      </c>
      <c r="C28" s="2" t="s">
        <v>139</v>
      </c>
      <c r="D28" s="31" t="s">
        <v>16</v>
      </c>
      <c r="E28" s="26">
        <v>1978.02</v>
      </c>
      <c r="F28" s="31" t="s">
        <v>17</v>
      </c>
      <c r="G28" s="31" t="s">
        <v>36</v>
      </c>
      <c r="H28" s="23" t="s">
        <v>140</v>
      </c>
      <c r="I28" s="24"/>
      <c r="J28" s="23" t="s">
        <v>141</v>
      </c>
      <c r="K28" s="23" t="s">
        <v>64</v>
      </c>
      <c r="L28" s="23"/>
    </row>
    <row r="29" spans="1:11" s="2" customFormat="1" ht="19.5" customHeight="1">
      <c r="A29" s="30">
        <f t="shared" si="0"/>
        <v>28</v>
      </c>
      <c r="B29" s="22" t="s">
        <v>142</v>
      </c>
      <c r="C29" s="2" t="s">
        <v>143</v>
      </c>
      <c r="D29" s="31" t="s">
        <v>25</v>
      </c>
      <c r="E29" s="26">
        <v>1981.01</v>
      </c>
      <c r="F29" s="31" t="s">
        <v>128</v>
      </c>
      <c r="G29" s="31" t="s">
        <v>18</v>
      </c>
      <c r="H29" s="23" t="s">
        <v>144</v>
      </c>
      <c r="I29" s="24" t="s">
        <v>68</v>
      </c>
      <c r="J29" s="23"/>
      <c r="K29" s="23" t="s">
        <v>64</v>
      </c>
    </row>
    <row r="30" spans="1:11" s="2" customFormat="1" ht="19.5" customHeight="1">
      <c r="A30" s="30">
        <f t="shared" si="0"/>
        <v>29</v>
      </c>
      <c r="B30" s="22" t="s">
        <v>145</v>
      </c>
      <c r="C30" s="2" t="s">
        <v>146</v>
      </c>
      <c r="D30" s="31" t="s">
        <v>16</v>
      </c>
      <c r="E30" s="26">
        <v>1978.04</v>
      </c>
      <c r="F30" s="31" t="s">
        <v>17</v>
      </c>
      <c r="G30" s="31" t="s">
        <v>36</v>
      </c>
      <c r="H30" s="23" t="s">
        <v>147</v>
      </c>
      <c r="I30" s="24"/>
      <c r="J30" s="23" t="s">
        <v>148</v>
      </c>
      <c r="K30" s="23" t="s">
        <v>64</v>
      </c>
    </row>
    <row r="31" spans="1:11" s="2" customFormat="1" ht="19.5" customHeight="1">
      <c r="A31" s="30">
        <f t="shared" si="0"/>
        <v>30</v>
      </c>
      <c r="B31" s="22" t="s">
        <v>149</v>
      </c>
      <c r="C31" s="2" t="s">
        <v>150</v>
      </c>
      <c r="D31" s="31" t="s">
        <v>16</v>
      </c>
      <c r="E31" s="26">
        <v>1976.02</v>
      </c>
      <c r="F31" s="31" t="s">
        <v>17</v>
      </c>
      <c r="G31" s="31" t="s">
        <v>18</v>
      </c>
      <c r="H31" s="23" t="s">
        <v>151</v>
      </c>
      <c r="I31" s="24"/>
      <c r="J31" s="23" t="s">
        <v>152</v>
      </c>
      <c r="K31" s="23" t="s">
        <v>64</v>
      </c>
    </row>
    <row r="32" spans="1:11" s="2" customFormat="1" ht="19.5" customHeight="1">
      <c r="A32" s="30">
        <f t="shared" si="0"/>
        <v>31</v>
      </c>
      <c r="B32" s="22" t="s">
        <v>153</v>
      </c>
      <c r="C32" s="2" t="s">
        <v>154</v>
      </c>
      <c r="D32" s="31" t="s">
        <v>25</v>
      </c>
      <c r="E32" s="26">
        <v>1984.11</v>
      </c>
      <c r="F32" s="31" t="s">
        <v>31</v>
      </c>
      <c r="G32" s="31" t="s">
        <v>36</v>
      </c>
      <c r="H32" s="23" t="s">
        <v>155</v>
      </c>
      <c r="I32" s="24"/>
      <c r="J32" s="23"/>
      <c r="K32" s="23" t="s">
        <v>64</v>
      </c>
    </row>
    <row r="33" spans="1:11" s="2" customFormat="1" ht="19.5" customHeight="1">
      <c r="A33" s="30">
        <f t="shared" si="0"/>
        <v>32</v>
      </c>
      <c r="B33" s="22" t="s">
        <v>153</v>
      </c>
      <c r="C33" s="2" t="s">
        <v>156</v>
      </c>
      <c r="D33" s="31" t="s">
        <v>25</v>
      </c>
      <c r="E33" s="26">
        <v>1973.07</v>
      </c>
      <c r="F33" s="31" t="s">
        <v>31</v>
      </c>
      <c r="G33" s="31" t="s">
        <v>36</v>
      </c>
      <c r="H33" s="23" t="s">
        <v>157</v>
      </c>
      <c r="I33" s="24"/>
      <c r="J33" s="23" t="s">
        <v>158</v>
      </c>
      <c r="K33" s="23" t="s">
        <v>64</v>
      </c>
    </row>
    <row r="34" spans="1:11" s="2" customFormat="1" ht="19.5" customHeight="1">
      <c r="A34" s="30">
        <f t="shared" si="0"/>
        <v>33</v>
      </c>
      <c r="B34" s="22" t="s">
        <v>159</v>
      </c>
      <c r="C34" s="2" t="s">
        <v>160</v>
      </c>
      <c r="D34" s="31" t="s">
        <v>16</v>
      </c>
      <c r="E34" s="26">
        <v>1980.07</v>
      </c>
      <c r="F34" s="31" t="s">
        <v>31</v>
      </c>
      <c r="G34" s="31" t="s">
        <v>36</v>
      </c>
      <c r="H34" s="23" t="s">
        <v>161</v>
      </c>
      <c r="I34" s="24"/>
      <c r="J34" s="23"/>
      <c r="K34" s="23" t="s">
        <v>64</v>
      </c>
    </row>
    <row r="35" spans="1:11" s="2" customFormat="1" ht="19.5" customHeight="1">
      <c r="A35" s="30">
        <f t="shared" si="0"/>
        <v>34</v>
      </c>
      <c r="B35" s="22" t="s">
        <v>159</v>
      </c>
      <c r="C35" s="2" t="s">
        <v>162</v>
      </c>
      <c r="D35" s="31" t="s">
        <v>16</v>
      </c>
      <c r="E35" s="26">
        <v>1976.01</v>
      </c>
      <c r="F35" s="31" t="s">
        <v>31</v>
      </c>
      <c r="G35" s="31" t="s">
        <v>36</v>
      </c>
      <c r="H35" s="23" t="s">
        <v>163</v>
      </c>
      <c r="I35" s="24"/>
      <c r="J35" s="23" t="s">
        <v>164</v>
      </c>
      <c r="K35" s="23" t="s">
        <v>64</v>
      </c>
    </row>
    <row r="36" spans="1:11" s="2" customFormat="1" ht="19.5" customHeight="1">
      <c r="A36" s="30">
        <f t="shared" si="0"/>
        <v>35</v>
      </c>
      <c r="B36" s="22" t="s">
        <v>159</v>
      </c>
      <c r="C36" s="2" t="s">
        <v>165</v>
      </c>
      <c r="D36" s="31" t="s">
        <v>16</v>
      </c>
      <c r="E36" s="26">
        <v>1978.06</v>
      </c>
      <c r="F36" s="31" t="s">
        <v>17</v>
      </c>
      <c r="G36" s="31" t="s">
        <v>36</v>
      </c>
      <c r="H36" s="23" t="s">
        <v>166</v>
      </c>
      <c r="I36" s="24"/>
      <c r="J36" s="23"/>
      <c r="K36" s="23" t="s">
        <v>64</v>
      </c>
    </row>
    <row r="37" spans="1:11" s="2" customFormat="1" ht="19.5" customHeight="1">
      <c r="A37" s="30">
        <f t="shared" si="0"/>
        <v>36</v>
      </c>
      <c r="B37" s="22" t="s">
        <v>159</v>
      </c>
      <c r="C37" s="2" t="s">
        <v>167</v>
      </c>
      <c r="D37" s="31" t="s">
        <v>25</v>
      </c>
      <c r="E37" s="26">
        <v>1979.1</v>
      </c>
      <c r="F37" s="31" t="s">
        <v>31</v>
      </c>
      <c r="G37" s="31" t="s">
        <v>36</v>
      </c>
      <c r="H37" s="23" t="s">
        <v>140</v>
      </c>
      <c r="I37" s="24"/>
      <c r="J37" s="23" t="s">
        <v>168</v>
      </c>
      <c r="K37" s="23" t="s">
        <v>64</v>
      </c>
    </row>
    <row r="38" spans="1:11" s="2" customFormat="1" ht="19.5" customHeight="1">
      <c r="A38" s="30">
        <f t="shared" si="0"/>
        <v>37</v>
      </c>
      <c r="B38" s="22" t="s">
        <v>169</v>
      </c>
      <c r="C38" s="2" t="s">
        <v>170</v>
      </c>
      <c r="D38" s="31" t="s">
        <v>16</v>
      </c>
      <c r="E38" s="26">
        <v>1982.03</v>
      </c>
      <c r="F38" s="31" t="s">
        <v>31</v>
      </c>
      <c r="G38" s="31" t="s">
        <v>36</v>
      </c>
      <c r="H38" s="23" t="s">
        <v>166</v>
      </c>
      <c r="I38" s="24"/>
      <c r="J38" s="23"/>
      <c r="K38" s="23" t="s">
        <v>64</v>
      </c>
    </row>
    <row r="39" spans="1:11" s="2" customFormat="1" ht="19.5" customHeight="1">
      <c r="A39" s="30">
        <f t="shared" si="0"/>
        <v>38</v>
      </c>
      <c r="B39" s="22" t="s">
        <v>169</v>
      </c>
      <c r="C39" s="2" t="s">
        <v>171</v>
      </c>
      <c r="D39" s="31" t="s">
        <v>16</v>
      </c>
      <c r="E39" s="26">
        <v>1980.03</v>
      </c>
      <c r="F39" s="31" t="s">
        <v>31</v>
      </c>
      <c r="G39" s="31" t="s">
        <v>36</v>
      </c>
      <c r="H39" s="23" t="s">
        <v>172</v>
      </c>
      <c r="I39" s="24"/>
      <c r="J39" s="23"/>
      <c r="K39" s="23" t="s">
        <v>64</v>
      </c>
    </row>
    <row r="40" spans="1:11" s="2" customFormat="1" ht="19.5" customHeight="1">
      <c r="A40" s="30">
        <f t="shared" si="0"/>
        <v>39</v>
      </c>
      <c r="B40" s="22" t="s">
        <v>169</v>
      </c>
      <c r="C40" s="2" t="s">
        <v>173</v>
      </c>
      <c r="D40" s="31" t="s">
        <v>25</v>
      </c>
      <c r="E40" s="26">
        <v>1979.02</v>
      </c>
      <c r="F40" s="31" t="s">
        <v>31</v>
      </c>
      <c r="G40" s="31" t="s">
        <v>36</v>
      </c>
      <c r="H40" s="23" t="s">
        <v>90</v>
      </c>
      <c r="I40" s="24"/>
      <c r="J40" s="23" t="s">
        <v>174</v>
      </c>
      <c r="K40" s="23" t="s">
        <v>64</v>
      </c>
    </row>
    <row r="41" spans="1:11" s="2" customFormat="1" ht="19.5" customHeight="1">
      <c r="A41" s="30"/>
      <c r="B41" s="22"/>
      <c r="D41" s="31"/>
      <c r="E41" s="26"/>
      <c r="F41" s="31"/>
      <c r="G41" s="31"/>
      <c r="H41" s="23"/>
      <c r="I41" s="24"/>
      <c r="J41" s="23"/>
      <c r="K41" s="23"/>
    </row>
    <row r="42" spans="1:12" s="2" customFormat="1" ht="19.5" customHeight="1">
      <c r="A42" s="30"/>
      <c r="B42" s="22"/>
      <c r="D42" s="31"/>
      <c r="E42" s="26"/>
      <c r="F42" s="31"/>
      <c r="G42" s="31"/>
      <c r="I42" s="24"/>
      <c r="J42" s="23"/>
      <c r="K42" s="23"/>
      <c r="L42" s="23"/>
    </row>
    <row r="43" spans="1:12" s="2" customFormat="1" ht="19.5" customHeight="1">
      <c r="A43" s="30"/>
      <c r="B43" s="22"/>
      <c r="D43" s="31"/>
      <c r="E43" s="26"/>
      <c r="F43" s="31"/>
      <c r="G43" s="31"/>
      <c r="H43" s="23"/>
      <c r="I43" s="24"/>
      <c r="J43" s="23"/>
      <c r="K43" s="23"/>
      <c r="L43" s="23"/>
    </row>
    <row r="44" spans="1:12" s="2" customFormat="1" ht="19.5" customHeight="1">
      <c r="A44" s="30"/>
      <c r="B44" s="22"/>
      <c r="D44" s="31"/>
      <c r="E44" s="26"/>
      <c r="F44" s="31"/>
      <c r="G44" s="31"/>
      <c r="H44" s="23"/>
      <c r="I44" s="24"/>
      <c r="J44" s="23"/>
      <c r="K44" s="23"/>
      <c r="L44" s="23"/>
    </row>
    <row r="45" spans="1:12" s="2" customFormat="1" ht="19.5" customHeight="1">
      <c r="A45" s="30"/>
      <c r="B45" s="22"/>
      <c r="D45" s="31"/>
      <c r="E45" s="26"/>
      <c r="F45" s="31"/>
      <c r="G45" s="31"/>
      <c r="H45" s="23"/>
      <c r="I45" s="24"/>
      <c r="J45" s="23"/>
      <c r="K45" s="23"/>
      <c r="L45" s="23"/>
    </row>
    <row r="46" spans="1:12" s="2" customFormat="1" ht="19.5" customHeight="1">
      <c r="A46" s="30"/>
      <c r="B46" s="22"/>
      <c r="D46" s="31"/>
      <c r="E46" s="26"/>
      <c r="F46" s="31"/>
      <c r="G46" s="31"/>
      <c r="H46" s="23"/>
      <c r="I46" s="24"/>
      <c r="J46" s="23"/>
      <c r="K46" s="23"/>
      <c r="L46" s="23"/>
    </row>
    <row r="47" spans="1:12" s="2" customFormat="1" ht="19.5" customHeight="1">
      <c r="A47" s="30"/>
      <c r="B47" s="22"/>
      <c r="D47" s="31"/>
      <c r="E47" s="26"/>
      <c r="F47" s="31"/>
      <c r="G47" s="31"/>
      <c r="H47" s="23"/>
      <c r="I47" s="24"/>
      <c r="J47" s="23"/>
      <c r="K47" s="23"/>
      <c r="L47" s="23"/>
    </row>
    <row r="48" spans="1:12" s="2" customFormat="1" ht="19.5" customHeight="1">
      <c r="A48" s="30"/>
      <c r="B48" s="22"/>
      <c r="D48" s="31"/>
      <c r="E48" s="26"/>
      <c r="F48" s="31"/>
      <c r="G48" s="31"/>
      <c r="H48" s="23"/>
      <c r="I48" s="24"/>
      <c r="J48" s="23"/>
      <c r="K48" s="23"/>
      <c r="L48" s="23"/>
    </row>
    <row r="49" spans="1:12" s="2" customFormat="1" ht="19.5" customHeight="1">
      <c r="A49" s="30"/>
      <c r="B49" s="22"/>
      <c r="D49" s="31"/>
      <c r="E49" s="26"/>
      <c r="F49" s="31"/>
      <c r="G49" s="31"/>
      <c r="H49" s="23"/>
      <c r="I49" s="24"/>
      <c r="J49" s="23"/>
      <c r="K49" s="23"/>
      <c r="L49" s="23"/>
    </row>
    <row r="50" spans="1:12" s="2" customFormat="1" ht="19.5" customHeight="1">
      <c r="A50" s="30"/>
      <c r="B50" s="22"/>
      <c r="D50" s="31"/>
      <c r="E50" s="26"/>
      <c r="F50" s="31"/>
      <c r="G50" s="31"/>
      <c r="H50" s="23"/>
      <c r="I50" s="24"/>
      <c r="J50" s="23"/>
      <c r="K50" s="23"/>
      <c r="L50" s="23"/>
    </row>
    <row r="51" spans="1:12" s="2" customFormat="1" ht="19.5" customHeight="1">
      <c r="A51" s="30"/>
      <c r="B51" s="22"/>
      <c r="D51" s="31"/>
      <c r="E51" s="26"/>
      <c r="F51" s="31"/>
      <c r="G51" s="31"/>
      <c r="H51" s="23"/>
      <c r="I51" s="24"/>
      <c r="J51" s="23"/>
      <c r="K51" s="23"/>
      <c r="L51" s="23"/>
    </row>
    <row r="52" spans="1:12" s="2" customFormat="1" ht="19.5" customHeight="1">
      <c r="A52" s="30"/>
      <c r="B52" s="22"/>
      <c r="D52" s="31"/>
      <c r="E52" s="26"/>
      <c r="F52" s="31"/>
      <c r="G52" s="31"/>
      <c r="H52" s="23"/>
      <c r="I52" s="24"/>
      <c r="J52" s="23"/>
      <c r="K52" s="23"/>
      <c r="L52" s="23"/>
    </row>
    <row r="53" spans="1:12" s="2" customFormat="1" ht="19.5" customHeight="1">
      <c r="A53" s="30"/>
      <c r="B53" s="22"/>
      <c r="D53" s="31"/>
      <c r="E53" s="26"/>
      <c r="F53" s="31"/>
      <c r="G53" s="31"/>
      <c r="H53" s="23"/>
      <c r="I53" s="24"/>
      <c r="J53" s="23"/>
      <c r="K53" s="23"/>
      <c r="L53" s="23"/>
    </row>
    <row r="54" spans="1:12" s="2" customFormat="1" ht="19.5" customHeight="1">
      <c r="A54" s="30"/>
      <c r="B54" s="22"/>
      <c r="D54" s="31"/>
      <c r="E54" s="26"/>
      <c r="F54" s="31"/>
      <c r="G54" s="31"/>
      <c r="H54" s="23"/>
      <c r="I54" s="24"/>
      <c r="J54" s="23"/>
      <c r="K54" s="23"/>
      <c r="L54" s="23"/>
    </row>
    <row r="55" spans="1:12" s="2" customFormat="1" ht="19.5" customHeight="1">
      <c r="A55" s="30"/>
      <c r="B55" s="22"/>
      <c r="D55" s="31"/>
      <c r="E55" s="26"/>
      <c r="F55" s="31"/>
      <c r="G55" s="31"/>
      <c r="H55" s="23"/>
      <c r="I55" s="24"/>
      <c r="J55" s="23"/>
      <c r="K55" s="23"/>
      <c r="L55" s="23"/>
    </row>
    <row r="56" spans="1:12" s="2" customFormat="1" ht="19.5" customHeight="1">
      <c r="A56" s="30"/>
      <c r="B56" s="22"/>
      <c r="D56" s="31"/>
      <c r="E56" s="26"/>
      <c r="F56" s="31"/>
      <c r="G56" s="31"/>
      <c r="H56" s="23"/>
      <c r="I56" s="24"/>
      <c r="J56" s="23"/>
      <c r="K56" s="23"/>
      <c r="L56" s="23"/>
    </row>
    <row r="57" spans="1:12" s="2" customFormat="1" ht="19.5" customHeight="1">
      <c r="A57" s="30"/>
      <c r="B57" s="22"/>
      <c r="D57" s="31"/>
      <c r="E57" s="26"/>
      <c r="F57" s="31"/>
      <c r="G57" s="31"/>
      <c r="H57" s="23"/>
      <c r="I57" s="24"/>
      <c r="J57" s="23"/>
      <c r="K57" s="23"/>
      <c r="L57" s="23"/>
    </row>
    <row r="58" spans="1:12" s="2" customFormat="1" ht="19.5" customHeight="1">
      <c r="A58" s="30"/>
      <c r="B58" s="22"/>
      <c r="D58" s="31"/>
      <c r="E58" s="26"/>
      <c r="F58" s="31"/>
      <c r="G58" s="31"/>
      <c r="H58" s="23"/>
      <c r="I58" s="24"/>
      <c r="J58" s="23"/>
      <c r="K58" s="23"/>
      <c r="L58" s="23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&amp;C&amp;"宋体,加粗"&amp;18福州市党群系统考试录用公务员和机关工作人员审批登记表（2003年秋季）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workbookViewId="0" topLeftCell="A1">
      <pane xSplit="4" ySplit="1" topLeftCell="E2" activePane="bottomRight" state="frozen"/>
      <selection pane="bottomRight" activeCell="J7" sqref="J7"/>
    </sheetView>
  </sheetViews>
  <sheetFormatPr defaultColWidth="9.00390625" defaultRowHeight="14.25"/>
  <cols>
    <col min="1" max="1" width="4.125" style="25" customWidth="1"/>
    <col min="2" max="2" width="21.875" style="3" customWidth="1"/>
    <col min="3" max="3" width="7.375" style="4" customWidth="1"/>
    <col min="4" max="4" width="4.875" style="5" customWidth="1"/>
    <col min="5" max="5" width="8.625" style="26" customWidth="1"/>
    <col min="6" max="6" width="8.75390625" style="5" customWidth="1"/>
    <col min="7" max="7" width="6.25390625" style="5" customWidth="1"/>
    <col min="8" max="8" width="19.125" style="6" customWidth="1"/>
    <col min="9" max="9" width="6.00390625" style="27" customWidth="1"/>
    <col min="10" max="10" width="18.625" style="6" customWidth="1"/>
    <col min="11" max="11" width="9.00390625" style="6" customWidth="1"/>
    <col min="12" max="12" width="11.125" style="4" customWidth="1"/>
    <col min="13" max="16384" width="9.00390625" style="4" customWidth="1"/>
  </cols>
  <sheetData>
    <row r="1" spans="1:12" s="1" customFormat="1" ht="35.25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8" t="s">
        <v>10</v>
      </c>
      <c r="L1" s="28" t="s">
        <v>11</v>
      </c>
    </row>
    <row r="2" spans="1:11" s="23" customFormat="1" ht="19.5" customHeight="1">
      <c r="A2" s="33">
        <v>1</v>
      </c>
      <c r="B2" s="34" t="s">
        <v>175</v>
      </c>
      <c r="C2" s="34" t="s">
        <v>176</v>
      </c>
      <c r="D2" s="35" t="s">
        <v>177</v>
      </c>
      <c r="E2" s="39">
        <v>1979.09</v>
      </c>
      <c r="F2" s="34" t="s">
        <v>178</v>
      </c>
      <c r="G2" s="35" t="s">
        <v>179</v>
      </c>
      <c r="H2" s="34" t="s">
        <v>180</v>
      </c>
      <c r="I2" s="34"/>
      <c r="J2" s="34" t="s">
        <v>181</v>
      </c>
      <c r="K2" s="34" t="s">
        <v>181</v>
      </c>
    </row>
    <row r="3" spans="1:11" s="23" customFormat="1" ht="19.5" customHeight="1">
      <c r="A3" s="33">
        <f aca="true" t="shared" si="0" ref="A3:A18">A2+1</f>
        <v>2</v>
      </c>
      <c r="B3" s="34" t="s">
        <v>175</v>
      </c>
      <c r="C3" s="34" t="s">
        <v>183</v>
      </c>
      <c r="D3" s="35" t="s">
        <v>177</v>
      </c>
      <c r="E3" s="39">
        <v>1983.04</v>
      </c>
      <c r="F3" s="34" t="s">
        <v>178</v>
      </c>
      <c r="G3" s="35" t="s">
        <v>179</v>
      </c>
      <c r="H3" s="34" t="s">
        <v>184</v>
      </c>
      <c r="I3" s="34"/>
      <c r="J3" s="34" t="s">
        <v>181</v>
      </c>
      <c r="K3" s="34" t="s">
        <v>181</v>
      </c>
    </row>
    <row r="4" spans="1:11" s="23" customFormat="1" ht="19.5" customHeight="1">
      <c r="A4" s="33">
        <f t="shared" si="0"/>
        <v>3</v>
      </c>
      <c r="B4" s="34" t="s">
        <v>175</v>
      </c>
      <c r="C4" s="34" t="s">
        <v>185</v>
      </c>
      <c r="D4" s="35" t="s">
        <v>177</v>
      </c>
      <c r="E4" s="39" t="s">
        <v>186</v>
      </c>
      <c r="F4" s="34" t="s">
        <v>178</v>
      </c>
      <c r="G4" s="35" t="s">
        <v>179</v>
      </c>
      <c r="H4" s="34" t="s">
        <v>187</v>
      </c>
      <c r="I4" s="34"/>
      <c r="J4" s="34" t="s">
        <v>181</v>
      </c>
      <c r="K4" s="34" t="s">
        <v>181</v>
      </c>
    </row>
    <row r="5" spans="1:11" s="23" customFormat="1" ht="19.5" customHeight="1">
      <c r="A5" s="33">
        <f t="shared" si="0"/>
        <v>4</v>
      </c>
      <c r="B5" s="34" t="s">
        <v>175</v>
      </c>
      <c r="C5" s="34" t="s">
        <v>188</v>
      </c>
      <c r="D5" s="35" t="s">
        <v>189</v>
      </c>
      <c r="E5" s="39">
        <v>1983.09</v>
      </c>
      <c r="F5" s="34" t="s">
        <v>178</v>
      </c>
      <c r="G5" s="35" t="s">
        <v>179</v>
      </c>
      <c r="H5" s="34" t="s">
        <v>190</v>
      </c>
      <c r="I5" s="34"/>
      <c r="J5" s="34" t="s">
        <v>181</v>
      </c>
      <c r="K5" s="34" t="s">
        <v>181</v>
      </c>
    </row>
    <row r="6" spans="1:11" s="23" customFormat="1" ht="19.5" customHeight="1">
      <c r="A6" s="33">
        <f t="shared" si="0"/>
        <v>5</v>
      </c>
      <c r="B6" s="34" t="s">
        <v>191</v>
      </c>
      <c r="C6" s="34" t="s">
        <v>192</v>
      </c>
      <c r="D6" s="35" t="s">
        <v>193</v>
      </c>
      <c r="E6" s="39">
        <v>1981.1</v>
      </c>
      <c r="F6" s="34" t="s">
        <v>178</v>
      </c>
      <c r="G6" s="35" t="s">
        <v>179</v>
      </c>
      <c r="H6" s="34" t="s">
        <v>184</v>
      </c>
      <c r="I6" s="34"/>
      <c r="J6" s="34" t="s">
        <v>181</v>
      </c>
      <c r="K6" s="34" t="s">
        <v>181</v>
      </c>
    </row>
    <row r="7" spans="1:11" s="23" customFormat="1" ht="19.5" customHeight="1">
      <c r="A7" s="33">
        <f t="shared" si="0"/>
        <v>6</v>
      </c>
      <c r="B7" s="34" t="s">
        <v>191</v>
      </c>
      <c r="C7" s="34" t="s">
        <v>194</v>
      </c>
      <c r="D7" s="35" t="s">
        <v>189</v>
      </c>
      <c r="E7" s="39">
        <v>1981.11</v>
      </c>
      <c r="F7" s="34" t="s">
        <v>178</v>
      </c>
      <c r="G7" s="35" t="s">
        <v>179</v>
      </c>
      <c r="H7" s="34" t="s">
        <v>195</v>
      </c>
      <c r="I7" s="34"/>
      <c r="J7" s="34" t="s">
        <v>181</v>
      </c>
      <c r="K7" s="34" t="s">
        <v>181</v>
      </c>
    </row>
    <row r="8" spans="1:11" s="23" customFormat="1" ht="19.5" customHeight="1">
      <c r="A8" s="33">
        <f t="shared" si="0"/>
        <v>7</v>
      </c>
      <c r="B8" s="34" t="s">
        <v>196</v>
      </c>
      <c r="C8" s="34" t="s">
        <v>197</v>
      </c>
      <c r="D8" s="35" t="s">
        <v>177</v>
      </c>
      <c r="E8" s="39">
        <v>1982.04</v>
      </c>
      <c r="F8" s="34" t="s">
        <v>31</v>
      </c>
      <c r="G8" s="35" t="s">
        <v>179</v>
      </c>
      <c r="H8" s="34" t="s">
        <v>198</v>
      </c>
      <c r="I8" s="34"/>
      <c r="J8" s="34" t="s">
        <v>181</v>
      </c>
      <c r="K8" s="34" t="s">
        <v>181</v>
      </c>
    </row>
    <row r="9" spans="1:11" s="23" customFormat="1" ht="17.25" customHeight="1">
      <c r="A9" s="33">
        <f t="shared" si="0"/>
        <v>8</v>
      </c>
      <c r="B9" s="34" t="s">
        <v>199</v>
      </c>
      <c r="C9" s="34" t="s">
        <v>200</v>
      </c>
      <c r="D9" s="35" t="s">
        <v>189</v>
      </c>
      <c r="E9" s="39">
        <v>1981.08</v>
      </c>
      <c r="F9" s="34" t="s">
        <v>178</v>
      </c>
      <c r="G9" s="35" t="s">
        <v>179</v>
      </c>
      <c r="H9" s="34" t="s">
        <v>201</v>
      </c>
      <c r="I9" s="34"/>
      <c r="J9" s="34" t="s">
        <v>181</v>
      </c>
      <c r="K9" s="34" t="s">
        <v>181</v>
      </c>
    </row>
    <row r="10" spans="1:11" s="23" customFormat="1" ht="19.5" customHeight="1">
      <c r="A10" s="33">
        <f t="shared" si="0"/>
        <v>9</v>
      </c>
      <c r="B10" s="34" t="s">
        <v>80</v>
      </c>
      <c r="C10" s="34" t="s">
        <v>202</v>
      </c>
      <c r="D10" s="35" t="s">
        <v>177</v>
      </c>
      <c r="E10" s="39">
        <v>1983.03</v>
      </c>
      <c r="F10" s="34" t="s">
        <v>31</v>
      </c>
      <c r="G10" s="35" t="s">
        <v>203</v>
      </c>
      <c r="H10" s="34" t="s">
        <v>204</v>
      </c>
      <c r="I10" s="34"/>
      <c r="J10" s="34" t="s">
        <v>181</v>
      </c>
      <c r="K10" s="34"/>
    </row>
    <row r="11" spans="1:11" s="23" customFormat="1" ht="19.5" customHeight="1">
      <c r="A11" s="33">
        <f t="shared" si="0"/>
        <v>10</v>
      </c>
      <c r="B11" s="34" t="s">
        <v>80</v>
      </c>
      <c r="C11" s="34" t="s">
        <v>205</v>
      </c>
      <c r="D11" s="35" t="s">
        <v>189</v>
      </c>
      <c r="E11" s="39" t="s">
        <v>206</v>
      </c>
      <c r="F11" s="34" t="s">
        <v>178</v>
      </c>
      <c r="G11" s="35" t="s">
        <v>203</v>
      </c>
      <c r="H11" s="34" t="s">
        <v>207</v>
      </c>
      <c r="I11" s="34"/>
      <c r="J11" s="34" t="s">
        <v>181</v>
      </c>
      <c r="K11" s="34"/>
    </row>
    <row r="12" spans="1:11" s="23" customFormat="1" ht="19.5" customHeight="1">
      <c r="A12" s="33">
        <f t="shared" si="0"/>
        <v>11</v>
      </c>
      <c r="B12" s="34" t="s">
        <v>208</v>
      </c>
      <c r="C12" s="34" t="s">
        <v>209</v>
      </c>
      <c r="D12" s="35" t="s">
        <v>177</v>
      </c>
      <c r="E12" s="39">
        <v>1982.06</v>
      </c>
      <c r="F12" s="34" t="s">
        <v>31</v>
      </c>
      <c r="G12" s="35" t="s">
        <v>203</v>
      </c>
      <c r="H12" s="34" t="s">
        <v>210</v>
      </c>
      <c r="I12" s="34"/>
      <c r="J12" s="34" t="s">
        <v>181</v>
      </c>
      <c r="K12" s="34" t="s">
        <v>181</v>
      </c>
    </row>
    <row r="13" spans="1:11" s="23" customFormat="1" ht="19.5" customHeight="1">
      <c r="A13" s="33">
        <f t="shared" si="0"/>
        <v>12</v>
      </c>
      <c r="B13" s="34" t="s">
        <v>211</v>
      </c>
      <c r="C13" s="34" t="s">
        <v>212</v>
      </c>
      <c r="D13" s="35" t="s">
        <v>189</v>
      </c>
      <c r="E13" s="39">
        <v>1980.05</v>
      </c>
      <c r="F13" s="34" t="s">
        <v>31</v>
      </c>
      <c r="G13" s="35" t="s">
        <v>179</v>
      </c>
      <c r="H13" s="34" t="s">
        <v>213</v>
      </c>
      <c r="I13" s="34"/>
      <c r="J13" s="34" t="s">
        <v>181</v>
      </c>
      <c r="K13" s="34"/>
    </row>
    <row r="14" spans="1:11" s="23" customFormat="1" ht="19.5" customHeight="1">
      <c r="A14" s="33">
        <f t="shared" si="0"/>
        <v>13</v>
      </c>
      <c r="B14" s="34" t="s">
        <v>211</v>
      </c>
      <c r="C14" s="34" t="s">
        <v>214</v>
      </c>
      <c r="D14" s="35" t="s">
        <v>189</v>
      </c>
      <c r="E14" s="39">
        <v>1981.12</v>
      </c>
      <c r="F14" s="34" t="s">
        <v>178</v>
      </c>
      <c r="G14" s="35" t="s">
        <v>179</v>
      </c>
      <c r="H14" s="34" t="s">
        <v>215</v>
      </c>
      <c r="I14" s="34"/>
      <c r="J14" s="34" t="s">
        <v>181</v>
      </c>
      <c r="K14" s="34"/>
    </row>
    <row r="15" spans="1:11" s="23" customFormat="1" ht="19.5" customHeight="1">
      <c r="A15" s="33">
        <f t="shared" si="0"/>
        <v>14</v>
      </c>
      <c r="B15" s="34" t="s">
        <v>216</v>
      </c>
      <c r="C15" s="34" t="s">
        <v>217</v>
      </c>
      <c r="D15" s="35" t="s">
        <v>177</v>
      </c>
      <c r="E15" s="39">
        <v>1979.12</v>
      </c>
      <c r="F15" s="34" t="s">
        <v>31</v>
      </c>
      <c r="G15" s="35" t="s">
        <v>179</v>
      </c>
      <c r="H15" s="34" t="s">
        <v>218</v>
      </c>
      <c r="I15" s="34"/>
      <c r="J15" s="34" t="s">
        <v>181</v>
      </c>
      <c r="K15" s="34"/>
    </row>
    <row r="16" spans="1:11" s="23" customFormat="1" ht="19.5" customHeight="1">
      <c r="A16" s="33">
        <f t="shared" si="0"/>
        <v>15</v>
      </c>
      <c r="B16" s="34" t="s">
        <v>216</v>
      </c>
      <c r="C16" s="34" t="s">
        <v>219</v>
      </c>
      <c r="D16" s="35" t="s">
        <v>177</v>
      </c>
      <c r="E16" s="39">
        <v>1984.07</v>
      </c>
      <c r="F16" s="34" t="s">
        <v>31</v>
      </c>
      <c r="G16" s="35" t="s">
        <v>179</v>
      </c>
      <c r="H16" s="34" t="s">
        <v>220</v>
      </c>
      <c r="I16" s="34"/>
      <c r="J16" s="34" t="s">
        <v>181</v>
      </c>
      <c r="K16" s="34"/>
    </row>
    <row r="17" spans="1:11" s="23" customFormat="1" ht="19.5" customHeight="1">
      <c r="A17" s="33">
        <f t="shared" si="0"/>
        <v>16</v>
      </c>
      <c r="B17" s="34" t="s">
        <v>221</v>
      </c>
      <c r="C17" s="34" t="s">
        <v>222</v>
      </c>
      <c r="D17" s="35" t="s">
        <v>193</v>
      </c>
      <c r="E17" s="39">
        <v>1980.12</v>
      </c>
      <c r="F17" s="34" t="s">
        <v>31</v>
      </c>
      <c r="G17" s="35" t="s">
        <v>179</v>
      </c>
      <c r="H17" s="34" t="s">
        <v>223</v>
      </c>
      <c r="I17" s="34"/>
      <c r="J17" s="34" t="s">
        <v>181</v>
      </c>
      <c r="K17" s="34" t="s">
        <v>181</v>
      </c>
    </row>
    <row r="18" spans="1:11" s="23" customFormat="1" ht="19.5" customHeight="1">
      <c r="A18" s="33">
        <f t="shared" si="0"/>
        <v>17</v>
      </c>
      <c r="B18" s="34" t="s">
        <v>224</v>
      </c>
      <c r="C18" s="34" t="s">
        <v>225</v>
      </c>
      <c r="D18" s="35" t="s">
        <v>189</v>
      </c>
      <c r="E18" s="39">
        <v>1978.08</v>
      </c>
      <c r="F18" s="34" t="s">
        <v>178</v>
      </c>
      <c r="G18" s="35" t="s">
        <v>203</v>
      </c>
      <c r="H18" s="34" t="s">
        <v>226</v>
      </c>
      <c r="I18" s="34"/>
      <c r="J18" s="34" t="s">
        <v>181</v>
      </c>
      <c r="K18" s="34" t="s">
        <v>181</v>
      </c>
    </row>
    <row r="19" spans="1:11" s="23" customFormat="1" ht="19.5" customHeight="1">
      <c r="A19" s="33"/>
      <c r="B19" s="6"/>
      <c r="C19" s="6"/>
      <c r="D19" s="27"/>
      <c r="E19" s="6"/>
      <c r="F19" s="6"/>
      <c r="G19" s="27"/>
      <c r="H19" s="6"/>
      <c r="I19" s="6"/>
      <c r="J19" s="6"/>
      <c r="K19" s="6"/>
    </row>
    <row r="66" spans="1:11" s="23" customFormat="1" ht="19.5" customHeight="1">
      <c r="A66" s="33"/>
      <c r="B66" s="34"/>
      <c r="C66" s="34"/>
      <c r="D66" s="35"/>
      <c r="E66" s="34"/>
      <c r="F66" s="34"/>
      <c r="G66" s="35"/>
      <c r="H66" s="34"/>
      <c r="I66" s="6"/>
      <c r="J66" s="34"/>
      <c r="K66" s="34"/>
    </row>
    <row r="67" spans="1:9" s="6" customFormat="1" ht="13.5">
      <c r="A67" s="27"/>
      <c r="B67" s="3"/>
      <c r="D67" s="27"/>
      <c r="E67" s="26"/>
      <c r="F67" s="27"/>
      <c r="G67" s="27"/>
      <c r="I67" s="27"/>
    </row>
    <row r="68" spans="1:9" s="6" customFormat="1" ht="13.5">
      <c r="A68" s="27"/>
      <c r="B68" s="3"/>
      <c r="D68" s="27"/>
      <c r="E68" s="26"/>
      <c r="F68" s="27"/>
      <c r="G68" s="27"/>
      <c r="I68" s="27"/>
    </row>
    <row r="69" spans="1:9" s="6" customFormat="1" ht="13.5">
      <c r="A69" s="27"/>
      <c r="B69" s="3"/>
      <c r="D69" s="27"/>
      <c r="E69" s="26"/>
      <c r="F69" s="27"/>
      <c r="G69" s="27"/>
      <c r="I69" s="27"/>
    </row>
    <row r="70" spans="1:9" s="6" customFormat="1" ht="13.5">
      <c r="A70" s="27"/>
      <c r="B70" s="3"/>
      <c r="D70" s="27"/>
      <c r="E70" s="26"/>
      <c r="F70" s="27"/>
      <c r="G70" s="27"/>
      <c r="I70" s="27"/>
    </row>
    <row r="71" spans="1:9" s="6" customFormat="1" ht="13.5">
      <c r="A71" s="27"/>
      <c r="B71" s="3"/>
      <c r="D71" s="27"/>
      <c r="E71" s="26"/>
      <c r="F71" s="27"/>
      <c r="G71" s="27"/>
      <c r="I71" s="27"/>
    </row>
    <row r="72" spans="1:9" s="6" customFormat="1" ht="13.5">
      <c r="A72" s="27"/>
      <c r="B72" s="3"/>
      <c r="D72" s="27"/>
      <c r="E72" s="26"/>
      <c r="F72" s="27"/>
      <c r="G72" s="27"/>
      <c r="I72" s="27"/>
    </row>
    <row r="73" spans="1:9" s="6" customFormat="1" ht="13.5">
      <c r="A73" s="27"/>
      <c r="B73" s="3"/>
      <c r="D73" s="27"/>
      <c r="E73" s="26"/>
      <c r="F73" s="27"/>
      <c r="G73" s="27"/>
      <c r="I73" s="27"/>
    </row>
    <row r="74" spans="1:9" s="6" customFormat="1" ht="13.5">
      <c r="A74" s="27"/>
      <c r="B74" s="3"/>
      <c r="D74" s="27"/>
      <c r="E74" s="26"/>
      <c r="F74" s="27"/>
      <c r="G74" s="27"/>
      <c r="I74" s="27"/>
    </row>
    <row r="75" spans="1:9" s="6" customFormat="1" ht="13.5">
      <c r="A75" s="27"/>
      <c r="B75" s="3"/>
      <c r="D75" s="27"/>
      <c r="E75" s="26"/>
      <c r="F75" s="27"/>
      <c r="G75" s="27"/>
      <c r="I75" s="27"/>
    </row>
    <row r="76" spans="1:9" s="6" customFormat="1" ht="13.5">
      <c r="A76" s="27"/>
      <c r="B76" s="3"/>
      <c r="D76" s="27"/>
      <c r="E76" s="26"/>
      <c r="F76" s="27"/>
      <c r="G76" s="27"/>
      <c r="I76" s="27"/>
    </row>
    <row r="77" spans="1:9" s="6" customFormat="1" ht="13.5">
      <c r="A77" s="27"/>
      <c r="B77" s="3"/>
      <c r="D77" s="27"/>
      <c r="E77" s="26"/>
      <c r="F77" s="27"/>
      <c r="G77" s="27"/>
      <c r="I77" s="27"/>
    </row>
    <row r="78" spans="1:9" s="6" customFormat="1" ht="13.5">
      <c r="A78" s="27"/>
      <c r="B78" s="3"/>
      <c r="D78" s="27"/>
      <c r="E78" s="26"/>
      <c r="F78" s="27"/>
      <c r="G78" s="27"/>
      <c r="I78" s="27"/>
    </row>
    <row r="79" spans="1:9" s="6" customFormat="1" ht="13.5">
      <c r="A79" s="27"/>
      <c r="B79" s="3"/>
      <c r="D79" s="27"/>
      <c r="E79" s="26"/>
      <c r="F79" s="27"/>
      <c r="G79" s="27"/>
      <c r="I79" s="27"/>
    </row>
    <row r="80" spans="1:9" s="6" customFormat="1" ht="13.5">
      <c r="A80" s="27"/>
      <c r="B80" s="3"/>
      <c r="D80" s="27"/>
      <c r="E80" s="26"/>
      <c r="F80" s="27"/>
      <c r="G80" s="27"/>
      <c r="I80" s="27"/>
    </row>
    <row r="81" spans="1:7" ht="13.5">
      <c r="A81" s="27"/>
      <c r="C81" s="6"/>
      <c r="D81" s="27"/>
      <c r="F81" s="27"/>
      <c r="G81" s="27"/>
    </row>
    <row r="82" spans="1:7" ht="13.5">
      <c r="A82" s="27"/>
      <c r="C82" s="6"/>
      <c r="D82" s="27"/>
      <c r="F82" s="27"/>
      <c r="G82" s="27"/>
    </row>
    <row r="83" spans="1:7" ht="13.5">
      <c r="A83" s="27"/>
      <c r="C83" s="6"/>
      <c r="D83" s="27"/>
      <c r="F83" s="27"/>
      <c r="G83" s="27"/>
    </row>
    <row r="84" spans="1:7" ht="13.5">
      <c r="A84" s="27"/>
      <c r="C84" s="6"/>
      <c r="D84" s="27"/>
      <c r="F84" s="27"/>
      <c r="G84" s="27"/>
    </row>
    <row r="85" spans="1:7" ht="13.5">
      <c r="A85" s="27"/>
      <c r="C85" s="6"/>
      <c r="D85" s="27"/>
      <c r="F85" s="27"/>
      <c r="G85" s="27"/>
    </row>
    <row r="86" spans="1:7" ht="13.5">
      <c r="A86" s="27"/>
      <c r="C86" s="6"/>
      <c r="D86" s="27"/>
      <c r="F86" s="27"/>
      <c r="G86" s="27"/>
    </row>
    <row r="87" spans="1:7" ht="13.5">
      <c r="A87" s="27"/>
      <c r="C87" s="6"/>
      <c r="D87" s="27"/>
      <c r="F87" s="27"/>
      <c r="G87" s="27"/>
    </row>
    <row r="88" spans="1:7" ht="13.5">
      <c r="A88" s="27"/>
      <c r="C88" s="6"/>
      <c r="D88" s="27"/>
      <c r="F88" s="27"/>
      <c r="G88" s="27"/>
    </row>
    <row r="89" spans="1:7" ht="13.5">
      <c r="A89" s="27"/>
      <c r="C89" s="6"/>
      <c r="D89" s="27"/>
      <c r="F89" s="27"/>
      <c r="G89" s="27"/>
    </row>
    <row r="90" spans="1:7" ht="13.5">
      <c r="A90" s="27"/>
      <c r="C90" s="6"/>
      <c r="D90" s="27"/>
      <c r="F90" s="27"/>
      <c r="G90" s="27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&amp;C&amp;"宋体,加粗"&amp;18福州市党群系统考试录用公务员和机关工作人员审批登记表（2004年春季）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zoomScaleSheetLayoutView="100" workbookViewId="0" topLeftCell="A1">
      <pane xSplit="4" ySplit="1" topLeftCell="E2" activePane="bottomRight" state="frozen"/>
      <selection pane="bottomRight" activeCell="G49" sqref="G49"/>
    </sheetView>
  </sheetViews>
  <sheetFormatPr defaultColWidth="9.00390625" defaultRowHeight="14.25"/>
  <cols>
    <col min="1" max="1" width="4.125" style="25" customWidth="1"/>
    <col min="2" max="2" width="21.875" style="3" customWidth="1"/>
    <col min="3" max="3" width="7.375" style="4" customWidth="1"/>
    <col min="4" max="4" width="4.875" style="5" customWidth="1"/>
    <col min="5" max="5" width="8.625" style="26" customWidth="1"/>
    <col min="6" max="6" width="8.75390625" style="5" customWidth="1"/>
    <col min="7" max="7" width="6.25390625" style="5" customWidth="1"/>
    <col min="8" max="8" width="19.125" style="6" customWidth="1"/>
    <col min="9" max="9" width="6.00390625" style="27" customWidth="1"/>
    <col min="10" max="10" width="18.625" style="6" customWidth="1"/>
    <col min="11" max="11" width="9.00390625" style="26" customWidth="1"/>
    <col min="12" max="12" width="11.125" style="4" customWidth="1"/>
    <col min="13" max="16384" width="9.00390625" style="4" customWidth="1"/>
  </cols>
  <sheetData>
    <row r="1" spans="1:12" s="1" customFormat="1" ht="35.25" customHeight="1">
      <c r="A1" s="28" t="s">
        <v>0</v>
      </c>
      <c r="B1" s="29" t="s">
        <v>1</v>
      </c>
      <c r="C1" s="28" t="s">
        <v>2</v>
      </c>
      <c r="D1" s="28" t="s">
        <v>3</v>
      </c>
      <c r="E1" s="32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32" t="s">
        <v>10</v>
      </c>
      <c r="L1" s="28" t="s">
        <v>11</v>
      </c>
    </row>
    <row r="2" spans="1:11" s="23" customFormat="1" ht="19.5" customHeight="1">
      <c r="A2" s="33">
        <f>'04春季'!A19+1</f>
        <v>1</v>
      </c>
      <c r="B2" s="34" t="s">
        <v>227</v>
      </c>
      <c r="C2" s="34" t="s">
        <v>228</v>
      </c>
      <c r="D2" s="35" t="s">
        <v>177</v>
      </c>
      <c r="E2" s="36">
        <v>1980.1</v>
      </c>
      <c r="F2" s="34" t="s">
        <v>31</v>
      </c>
      <c r="G2" s="34" t="s">
        <v>179</v>
      </c>
      <c r="H2" s="34" t="s">
        <v>229</v>
      </c>
      <c r="I2" s="34"/>
      <c r="K2" s="37" t="s">
        <v>230</v>
      </c>
    </row>
    <row r="3" spans="1:11" s="23" customFormat="1" ht="19.5" customHeight="1">
      <c r="A3" s="33">
        <f aca="true" t="shared" si="0" ref="A3:A47">A2+1</f>
        <v>2</v>
      </c>
      <c r="B3" s="34" t="s">
        <v>227</v>
      </c>
      <c r="C3" s="34" t="s">
        <v>232</v>
      </c>
      <c r="D3" s="35" t="s">
        <v>177</v>
      </c>
      <c r="E3" s="36">
        <v>1978.05</v>
      </c>
      <c r="F3" s="34" t="s">
        <v>31</v>
      </c>
      <c r="G3" s="34" t="s">
        <v>203</v>
      </c>
      <c r="H3" s="34" t="s">
        <v>233</v>
      </c>
      <c r="I3" s="34"/>
      <c r="K3" s="37">
        <v>2005.01</v>
      </c>
    </row>
    <row r="4" spans="1:11" s="23" customFormat="1" ht="19.5" customHeight="1">
      <c r="A4" s="33">
        <f t="shared" si="0"/>
        <v>3</v>
      </c>
      <c r="B4" s="34" t="s">
        <v>227</v>
      </c>
      <c r="C4" s="34" t="s">
        <v>234</v>
      </c>
      <c r="D4" s="35" t="s">
        <v>177</v>
      </c>
      <c r="E4" s="36">
        <v>1977.12</v>
      </c>
      <c r="F4" s="34" t="s">
        <v>31</v>
      </c>
      <c r="G4" s="34" t="s">
        <v>203</v>
      </c>
      <c r="H4" s="34" t="s">
        <v>235</v>
      </c>
      <c r="I4" s="34"/>
      <c r="K4" s="37">
        <v>2005.01</v>
      </c>
    </row>
    <row r="5" spans="1:11" s="23" customFormat="1" ht="19.5" customHeight="1">
      <c r="A5" s="33">
        <f t="shared" si="0"/>
        <v>4</v>
      </c>
      <c r="B5" s="34" t="s">
        <v>236</v>
      </c>
      <c r="C5" s="34" t="s">
        <v>237</v>
      </c>
      <c r="D5" s="35" t="s">
        <v>177</v>
      </c>
      <c r="E5" s="36" t="s">
        <v>238</v>
      </c>
      <c r="F5" s="34" t="s">
        <v>31</v>
      </c>
      <c r="G5" s="34" t="s">
        <v>179</v>
      </c>
      <c r="H5" s="34" t="s">
        <v>239</v>
      </c>
      <c r="I5" s="34"/>
      <c r="K5" s="37">
        <v>2005.07</v>
      </c>
    </row>
    <row r="6" spans="1:11" s="23" customFormat="1" ht="19.5" customHeight="1">
      <c r="A6" s="33">
        <f t="shared" si="0"/>
        <v>5</v>
      </c>
      <c r="B6" s="34" t="s">
        <v>236</v>
      </c>
      <c r="C6" s="34" t="s">
        <v>240</v>
      </c>
      <c r="D6" s="35" t="s">
        <v>189</v>
      </c>
      <c r="E6" s="36">
        <v>1983.06</v>
      </c>
      <c r="F6" s="34" t="s">
        <v>178</v>
      </c>
      <c r="G6" s="34" t="s">
        <v>179</v>
      </c>
      <c r="H6" s="34" t="s">
        <v>241</v>
      </c>
      <c r="I6" s="34"/>
      <c r="K6" s="37">
        <v>2005.07</v>
      </c>
    </row>
    <row r="7" spans="1:11" s="23" customFormat="1" ht="19.5" customHeight="1">
      <c r="A7" s="33">
        <f t="shared" si="0"/>
        <v>6</v>
      </c>
      <c r="B7" s="34" t="s">
        <v>242</v>
      </c>
      <c r="C7" s="34" t="s">
        <v>243</v>
      </c>
      <c r="D7" s="35" t="s">
        <v>177</v>
      </c>
      <c r="E7" s="36">
        <v>1978.06</v>
      </c>
      <c r="F7" s="34" t="s">
        <v>41</v>
      </c>
      <c r="G7" s="34" t="s">
        <v>203</v>
      </c>
      <c r="H7" s="34" t="s">
        <v>244</v>
      </c>
      <c r="I7" s="34"/>
      <c r="K7" s="37">
        <v>2005.07</v>
      </c>
    </row>
    <row r="8" spans="1:11" s="23" customFormat="1" ht="19.5" customHeight="1">
      <c r="A8" s="33">
        <f t="shared" si="0"/>
        <v>7</v>
      </c>
      <c r="B8" s="34" t="s">
        <v>242</v>
      </c>
      <c r="C8" s="34" t="s">
        <v>245</v>
      </c>
      <c r="D8" s="35" t="s">
        <v>177</v>
      </c>
      <c r="E8" s="36">
        <v>1982.01</v>
      </c>
      <c r="F8" s="34" t="s">
        <v>41</v>
      </c>
      <c r="G8" s="34" t="s">
        <v>203</v>
      </c>
      <c r="H8" s="34" t="s">
        <v>246</v>
      </c>
      <c r="I8" s="34"/>
      <c r="K8" s="37">
        <v>2005.07</v>
      </c>
    </row>
    <row r="9" spans="1:11" s="23" customFormat="1" ht="19.5" customHeight="1">
      <c r="A9" s="33">
        <f t="shared" si="0"/>
        <v>8</v>
      </c>
      <c r="B9" s="34" t="s">
        <v>247</v>
      </c>
      <c r="C9" s="34" t="s">
        <v>248</v>
      </c>
      <c r="D9" s="35" t="s">
        <v>177</v>
      </c>
      <c r="E9" s="36">
        <v>1977.11</v>
      </c>
      <c r="F9" s="34" t="s">
        <v>31</v>
      </c>
      <c r="G9" s="34" t="s">
        <v>203</v>
      </c>
      <c r="H9" s="34" t="s">
        <v>249</v>
      </c>
      <c r="I9" s="34"/>
      <c r="K9" s="37">
        <v>2004.12</v>
      </c>
    </row>
    <row r="10" spans="1:11" s="23" customFormat="1" ht="19.5" customHeight="1">
      <c r="A10" s="33">
        <f t="shared" si="0"/>
        <v>9</v>
      </c>
      <c r="B10" s="34" t="s">
        <v>247</v>
      </c>
      <c r="C10" s="34" t="s">
        <v>250</v>
      </c>
      <c r="D10" s="35" t="s">
        <v>177</v>
      </c>
      <c r="E10" s="36">
        <v>1983.06</v>
      </c>
      <c r="F10" s="34" t="s">
        <v>31</v>
      </c>
      <c r="G10" s="34" t="s">
        <v>179</v>
      </c>
      <c r="H10" s="34" t="s">
        <v>251</v>
      </c>
      <c r="I10" s="34"/>
      <c r="K10" s="37">
        <v>2004.12</v>
      </c>
    </row>
    <row r="11" spans="1:11" s="23" customFormat="1" ht="19.5" customHeight="1">
      <c r="A11" s="33">
        <f t="shared" si="0"/>
        <v>10</v>
      </c>
      <c r="B11" s="34" t="s">
        <v>252</v>
      </c>
      <c r="C11" s="34" t="s">
        <v>253</v>
      </c>
      <c r="D11" s="35" t="s">
        <v>177</v>
      </c>
      <c r="E11" s="36">
        <v>1978.1</v>
      </c>
      <c r="F11" s="34" t="s">
        <v>178</v>
      </c>
      <c r="G11" s="34" t="s">
        <v>203</v>
      </c>
      <c r="H11" s="34" t="s">
        <v>254</v>
      </c>
      <c r="I11" s="34"/>
      <c r="K11" s="37">
        <v>2005.01</v>
      </c>
    </row>
    <row r="12" spans="1:11" s="23" customFormat="1" ht="19.5" customHeight="1">
      <c r="A12" s="33">
        <f t="shared" si="0"/>
        <v>11</v>
      </c>
      <c r="B12" s="34" t="s">
        <v>252</v>
      </c>
      <c r="C12" s="34" t="s">
        <v>255</v>
      </c>
      <c r="D12" s="35" t="s">
        <v>189</v>
      </c>
      <c r="E12" s="36">
        <v>1982.03</v>
      </c>
      <c r="F12" s="34" t="s">
        <v>31</v>
      </c>
      <c r="G12" s="34" t="s">
        <v>203</v>
      </c>
      <c r="H12" s="34" t="s">
        <v>256</v>
      </c>
      <c r="I12" s="34"/>
      <c r="K12" s="37">
        <v>2005.01</v>
      </c>
    </row>
    <row r="13" spans="1:11" s="23" customFormat="1" ht="19.5" customHeight="1">
      <c r="A13" s="33">
        <f t="shared" si="0"/>
        <v>12</v>
      </c>
      <c r="B13" s="34" t="s">
        <v>252</v>
      </c>
      <c r="C13" s="34" t="s">
        <v>257</v>
      </c>
      <c r="D13" s="35" t="s">
        <v>189</v>
      </c>
      <c r="E13" s="36">
        <v>1982.09</v>
      </c>
      <c r="F13" s="34" t="s">
        <v>178</v>
      </c>
      <c r="G13" s="34" t="s">
        <v>179</v>
      </c>
      <c r="H13" s="34" t="s">
        <v>258</v>
      </c>
      <c r="I13" s="34"/>
      <c r="K13" s="37">
        <v>2005.01</v>
      </c>
    </row>
    <row r="14" spans="1:11" s="23" customFormat="1" ht="19.5" customHeight="1">
      <c r="A14" s="33">
        <f t="shared" si="0"/>
        <v>13</v>
      </c>
      <c r="B14" s="34" t="s">
        <v>259</v>
      </c>
      <c r="C14" s="34" t="s">
        <v>260</v>
      </c>
      <c r="D14" s="35" t="s">
        <v>177</v>
      </c>
      <c r="E14" s="36">
        <v>1980.02</v>
      </c>
      <c r="F14" s="34" t="s">
        <v>31</v>
      </c>
      <c r="G14" s="34" t="s">
        <v>203</v>
      </c>
      <c r="H14" s="34" t="s">
        <v>246</v>
      </c>
      <c r="I14" s="34"/>
      <c r="K14" s="37">
        <v>2005.07</v>
      </c>
    </row>
    <row r="15" spans="1:11" s="23" customFormat="1" ht="19.5" customHeight="1">
      <c r="A15" s="33">
        <f t="shared" si="0"/>
        <v>14</v>
      </c>
      <c r="B15" s="34" t="s">
        <v>259</v>
      </c>
      <c r="C15" s="34" t="s">
        <v>261</v>
      </c>
      <c r="D15" s="35" t="s">
        <v>177</v>
      </c>
      <c r="E15" s="36">
        <v>1982.1</v>
      </c>
      <c r="F15" s="34" t="s">
        <v>31</v>
      </c>
      <c r="G15" s="34" t="s">
        <v>203</v>
      </c>
      <c r="H15" s="34" t="s">
        <v>241</v>
      </c>
      <c r="I15" s="34"/>
      <c r="K15" s="37">
        <v>2005.07</v>
      </c>
    </row>
    <row r="16" spans="1:11" s="23" customFormat="1" ht="19.5" customHeight="1">
      <c r="A16" s="33">
        <f t="shared" si="0"/>
        <v>15</v>
      </c>
      <c r="B16" s="34" t="s">
        <v>259</v>
      </c>
      <c r="C16" s="34" t="s">
        <v>262</v>
      </c>
      <c r="D16" s="35" t="s">
        <v>177</v>
      </c>
      <c r="E16" s="36">
        <v>1983.01</v>
      </c>
      <c r="F16" s="34" t="s">
        <v>31</v>
      </c>
      <c r="G16" s="34" t="s">
        <v>203</v>
      </c>
      <c r="H16" s="34" t="s">
        <v>246</v>
      </c>
      <c r="I16" s="34"/>
      <c r="K16" s="37">
        <v>2005.07</v>
      </c>
    </row>
    <row r="17" spans="1:11" s="23" customFormat="1" ht="19.5" customHeight="1">
      <c r="A17" s="33">
        <f t="shared" si="0"/>
        <v>16</v>
      </c>
      <c r="B17" s="34" t="s">
        <v>259</v>
      </c>
      <c r="C17" s="34" t="s">
        <v>263</v>
      </c>
      <c r="D17" s="35" t="s">
        <v>177</v>
      </c>
      <c r="E17" s="36">
        <v>1977.03</v>
      </c>
      <c r="F17" s="34" t="s">
        <v>31</v>
      </c>
      <c r="G17" s="34" t="s">
        <v>203</v>
      </c>
      <c r="H17" s="34" t="s">
        <v>264</v>
      </c>
      <c r="I17" s="34"/>
      <c r="K17" s="37">
        <v>2005.07</v>
      </c>
    </row>
    <row r="18" spans="1:11" s="23" customFormat="1" ht="19.5" customHeight="1">
      <c r="A18" s="33">
        <f t="shared" si="0"/>
        <v>17</v>
      </c>
      <c r="B18" s="34" t="s">
        <v>259</v>
      </c>
      <c r="C18" s="34" t="s">
        <v>265</v>
      </c>
      <c r="D18" s="35" t="s">
        <v>189</v>
      </c>
      <c r="E18" s="36">
        <v>1978.06</v>
      </c>
      <c r="F18" s="34" t="s">
        <v>31</v>
      </c>
      <c r="G18" s="34" t="s">
        <v>203</v>
      </c>
      <c r="H18" s="34" t="s">
        <v>207</v>
      </c>
      <c r="I18" s="34"/>
      <c r="K18" s="37">
        <v>2005.07</v>
      </c>
    </row>
    <row r="19" spans="1:11" s="23" customFormat="1" ht="19.5" customHeight="1">
      <c r="A19" s="33">
        <f t="shared" si="0"/>
        <v>18</v>
      </c>
      <c r="B19" s="34" t="s">
        <v>266</v>
      </c>
      <c r="C19" s="34" t="s">
        <v>267</v>
      </c>
      <c r="D19" s="35" t="s">
        <v>189</v>
      </c>
      <c r="E19" s="36">
        <v>1980.1</v>
      </c>
      <c r="F19" s="34" t="s">
        <v>41</v>
      </c>
      <c r="G19" s="34" t="s">
        <v>179</v>
      </c>
      <c r="H19" s="34" t="s">
        <v>268</v>
      </c>
      <c r="I19" s="34"/>
      <c r="K19" s="37">
        <v>2005.01</v>
      </c>
    </row>
    <row r="20" spans="1:11" s="23" customFormat="1" ht="19.5" customHeight="1">
      <c r="A20" s="33">
        <f t="shared" si="0"/>
        <v>19</v>
      </c>
      <c r="B20" s="34" t="s">
        <v>266</v>
      </c>
      <c r="C20" s="34" t="s">
        <v>269</v>
      </c>
      <c r="D20" s="35" t="s">
        <v>177</v>
      </c>
      <c r="E20" s="36">
        <v>1982.06</v>
      </c>
      <c r="F20" s="34" t="s">
        <v>41</v>
      </c>
      <c r="G20" s="34" t="s">
        <v>179</v>
      </c>
      <c r="H20" s="34" t="s">
        <v>270</v>
      </c>
      <c r="I20" s="34"/>
      <c r="K20" s="37" t="s">
        <v>230</v>
      </c>
    </row>
    <row r="21" spans="1:11" s="23" customFormat="1" ht="19.5" customHeight="1">
      <c r="A21" s="33">
        <f t="shared" si="0"/>
        <v>20</v>
      </c>
      <c r="B21" s="34" t="s">
        <v>271</v>
      </c>
      <c r="C21" s="34" t="s">
        <v>272</v>
      </c>
      <c r="D21" s="35" t="s">
        <v>189</v>
      </c>
      <c r="E21" s="36">
        <v>1977.12</v>
      </c>
      <c r="F21" s="34" t="s">
        <v>41</v>
      </c>
      <c r="G21" s="34" t="s">
        <v>179</v>
      </c>
      <c r="H21" s="34" t="s">
        <v>273</v>
      </c>
      <c r="I21" s="34"/>
      <c r="K21" s="37" t="s">
        <v>230</v>
      </c>
    </row>
    <row r="22" spans="1:11" s="23" customFormat="1" ht="19.5" customHeight="1">
      <c r="A22" s="33">
        <f t="shared" si="0"/>
        <v>21</v>
      </c>
      <c r="B22" s="34" t="s">
        <v>274</v>
      </c>
      <c r="C22" s="34" t="s">
        <v>275</v>
      </c>
      <c r="D22" s="35" t="s">
        <v>177</v>
      </c>
      <c r="E22" s="36">
        <v>1976.09</v>
      </c>
      <c r="F22" s="34" t="s">
        <v>31</v>
      </c>
      <c r="G22" s="34" t="s">
        <v>179</v>
      </c>
      <c r="H22" s="34" t="s">
        <v>276</v>
      </c>
      <c r="I22" s="34"/>
      <c r="K22" s="37">
        <v>2005.06</v>
      </c>
    </row>
    <row r="23" spans="1:11" s="23" customFormat="1" ht="19.5" customHeight="1">
      <c r="A23" s="33">
        <f t="shared" si="0"/>
        <v>22</v>
      </c>
      <c r="B23" s="34" t="s">
        <v>277</v>
      </c>
      <c r="C23" s="34" t="s">
        <v>278</v>
      </c>
      <c r="D23" s="35" t="s">
        <v>177</v>
      </c>
      <c r="E23" s="36">
        <v>1982.05</v>
      </c>
      <c r="F23" s="34" t="s">
        <v>41</v>
      </c>
      <c r="G23" s="34" t="s">
        <v>179</v>
      </c>
      <c r="H23" s="34" t="s">
        <v>279</v>
      </c>
      <c r="I23" s="34"/>
      <c r="K23" s="37">
        <v>2005.01</v>
      </c>
    </row>
    <row r="24" spans="1:11" s="23" customFormat="1" ht="19.5" customHeight="1">
      <c r="A24" s="33">
        <f t="shared" si="0"/>
        <v>23</v>
      </c>
      <c r="B24" s="34" t="s">
        <v>280</v>
      </c>
      <c r="C24" s="34" t="s">
        <v>281</v>
      </c>
      <c r="D24" s="35" t="s">
        <v>177</v>
      </c>
      <c r="E24" s="36">
        <v>1984.03</v>
      </c>
      <c r="F24" s="34" t="s">
        <v>31</v>
      </c>
      <c r="G24" s="34" t="s">
        <v>203</v>
      </c>
      <c r="H24" s="34" t="s">
        <v>256</v>
      </c>
      <c r="I24" s="34"/>
      <c r="K24" s="37">
        <v>2005.08</v>
      </c>
    </row>
    <row r="25" spans="1:11" s="23" customFormat="1" ht="19.5" customHeight="1">
      <c r="A25" s="33">
        <f t="shared" si="0"/>
        <v>24</v>
      </c>
      <c r="B25" s="34" t="s">
        <v>142</v>
      </c>
      <c r="C25" s="34" t="s">
        <v>282</v>
      </c>
      <c r="D25" s="35" t="s">
        <v>177</v>
      </c>
      <c r="E25" s="36">
        <v>1975.05</v>
      </c>
      <c r="F25" s="34" t="s">
        <v>178</v>
      </c>
      <c r="G25" s="34" t="s">
        <v>203</v>
      </c>
      <c r="H25" s="34" t="s">
        <v>283</v>
      </c>
      <c r="I25" s="34"/>
      <c r="K25" s="37">
        <v>2004.12</v>
      </c>
    </row>
    <row r="26" spans="1:11" s="23" customFormat="1" ht="19.5" customHeight="1">
      <c r="A26" s="33">
        <f t="shared" si="0"/>
        <v>25</v>
      </c>
      <c r="B26" s="34" t="s">
        <v>149</v>
      </c>
      <c r="C26" s="34" t="s">
        <v>284</v>
      </c>
      <c r="D26" s="35" t="s">
        <v>177</v>
      </c>
      <c r="E26" s="36">
        <v>1975.08</v>
      </c>
      <c r="F26" s="34" t="s">
        <v>178</v>
      </c>
      <c r="G26" s="34" t="s">
        <v>203</v>
      </c>
      <c r="H26" s="34" t="s">
        <v>285</v>
      </c>
      <c r="I26" s="34"/>
      <c r="K26" s="37">
        <v>2004.12</v>
      </c>
    </row>
    <row r="27" spans="1:11" s="23" customFormat="1" ht="19.5" customHeight="1">
      <c r="A27" s="33">
        <f t="shared" si="0"/>
        <v>26</v>
      </c>
      <c r="B27" s="34" t="s">
        <v>159</v>
      </c>
      <c r="C27" s="34" t="s">
        <v>286</v>
      </c>
      <c r="D27" s="35" t="s">
        <v>189</v>
      </c>
      <c r="E27" s="36">
        <v>1981.07</v>
      </c>
      <c r="F27" s="34" t="s">
        <v>31</v>
      </c>
      <c r="G27" s="34" t="s">
        <v>203</v>
      </c>
      <c r="H27" s="34" t="s">
        <v>246</v>
      </c>
      <c r="I27" s="34"/>
      <c r="K27" s="37">
        <v>2005.01</v>
      </c>
    </row>
    <row r="28" spans="1:11" s="23" customFormat="1" ht="19.5" customHeight="1">
      <c r="A28" s="33">
        <f t="shared" si="0"/>
        <v>27</v>
      </c>
      <c r="B28" s="34" t="s">
        <v>287</v>
      </c>
      <c r="C28" s="34" t="s">
        <v>288</v>
      </c>
      <c r="D28" s="35" t="s">
        <v>189</v>
      </c>
      <c r="E28" s="36">
        <v>1982.04</v>
      </c>
      <c r="F28" s="34" t="s">
        <v>31</v>
      </c>
      <c r="G28" s="34" t="s">
        <v>203</v>
      </c>
      <c r="H28" s="34" t="s">
        <v>256</v>
      </c>
      <c r="I28" s="34"/>
      <c r="K28" s="37">
        <v>2004.12</v>
      </c>
    </row>
    <row r="29" spans="1:11" s="23" customFormat="1" ht="19.5" customHeight="1">
      <c r="A29" s="33">
        <f t="shared" si="0"/>
        <v>28</v>
      </c>
      <c r="B29" s="34" t="s">
        <v>287</v>
      </c>
      <c r="C29" s="34" t="s">
        <v>289</v>
      </c>
      <c r="D29" s="35" t="s">
        <v>177</v>
      </c>
      <c r="E29" s="36" t="s">
        <v>290</v>
      </c>
      <c r="F29" s="34" t="s">
        <v>178</v>
      </c>
      <c r="G29" s="34" t="s">
        <v>179</v>
      </c>
      <c r="H29" s="34" t="s">
        <v>291</v>
      </c>
      <c r="I29" s="34"/>
      <c r="K29" s="37">
        <v>2004.12</v>
      </c>
    </row>
    <row r="30" spans="1:11" s="23" customFormat="1" ht="19.5" customHeight="1">
      <c r="A30" s="33">
        <f t="shared" si="0"/>
        <v>29</v>
      </c>
      <c r="B30" s="34" t="s">
        <v>292</v>
      </c>
      <c r="C30" s="34" t="s">
        <v>293</v>
      </c>
      <c r="D30" s="35" t="s">
        <v>177</v>
      </c>
      <c r="E30" s="36">
        <v>1978.09</v>
      </c>
      <c r="F30" s="34" t="s">
        <v>178</v>
      </c>
      <c r="G30" s="34" t="s">
        <v>203</v>
      </c>
      <c r="H30" s="34" t="s">
        <v>294</v>
      </c>
      <c r="I30" s="34"/>
      <c r="K30" s="37">
        <v>2004.12</v>
      </c>
    </row>
    <row r="31" spans="1:11" s="23" customFormat="1" ht="19.5" customHeight="1">
      <c r="A31" s="33">
        <f t="shared" si="0"/>
        <v>30</v>
      </c>
      <c r="B31" s="34" t="s">
        <v>292</v>
      </c>
      <c r="C31" s="34" t="s">
        <v>295</v>
      </c>
      <c r="D31" s="35" t="s">
        <v>177</v>
      </c>
      <c r="E31" s="36">
        <v>1983.1</v>
      </c>
      <c r="F31" s="34" t="s">
        <v>41</v>
      </c>
      <c r="G31" s="34" t="s">
        <v>203</v>
      </c>
      <c r="H31" s="34" t="s">
        <v>296</v>
      </c>
      <c r="I31" s="34"/>
      <c r="K31" s="37">
        <v>2004.12</v>
      </c>
    </row>
    <row r="32" spans="1:11" s="23" customFormat="1" ht="19.5" customHeight="1">
      <c r="A32" s="33">
        <f t="shared" si="0"/>
        <v>31</v>
      </c>
      <c r="B32" s="34" t="s">
        <v>297</v>
      </c>
      <c r="C32" s="34" t="s">
        <v>298</v>
      </c>
      <c r="D32" s="35" t="s">
        <v>189</v>
      </c>
      <c r="E32" s="36">
        <v>1983.02</v>
      </c>
      <c r="F32" s="34" t="s">
        <v>178</v>
      </c>
      <c r="G32" s="34" t="s">
        <v>179</v>
      </c>
      <c r="H32" s="34" t="s">
        <v>299</v>
      </c>
      <c r="I32" s="34"/>
      <c r="K32" s="37" t="s">
        <v>230</v>
      </c>
    </row>
    <row r="33" spans="1:11" s="23" customFormat="1" ht="19.5" customHeight="1">
      <c r="A33" s="33">
        <f t="shared" si="0"/>
        <v>32</v>
      </c>
      <c r="B33" s="34" t="s">
        <v>297</v>
      </c>
      <c r="C33" s="34" t="s">
        <v>300</v>
      </c>
      <c r="D33" s="35" t="s">
        <v>177</v>
      </c>
      <c r="E33" s="36">
        <v>1978.1</v>
      </c>
      <c r="F33" s="34" t="s">
        <v>31</v>
      </c>
      <c r="G33" s="34" t="s">
        <v>179</v>
      </c>
      <c r="H33" s="34" t="s">
        <v>301</v>
      </c>
      <c r="I33" s="34"/>
      <c r="K33" s="37" t="s">
        <v>230</v>
      </c>
    </row>
    <row r="34" spans="1:11" s="23" customFormat="1" ht="19.5" customHeight="1">
      <c r="A34" s="33">
        <f t="shared" si="0"/>
        <v>33</v>
      </c>
      <c r="B34" s="34" t="s">
        <v>297</v>
      </c>
      <c r="C34" s="34" t="s">
        <v>302</v>
      </c>
      <c r="D34" s="35" t="s">
        <v>189</v>
      </c>
      <c r="E34" s="36">
        <v>1974.11</v>
      </c>
      <c r="F34" s="34" t="s">
        <v>41</v>
      </c>
      <c r="G34" s="34" t="s">
        <v>179</v>
      </c>
      <c r="H34" s="34" t="s">
        <v>303</v>
      </c>
      <c r="I34" s="34"/>
      <c r="J34" s="23" t="s">
        <v>304</v>
      </c>
      <c r="K34" s="37">
        <v>2005.01</v>
      </c>
    </row>
    <row r="35" spans="1:11" s="23" customFormat="1" ht="19.5" customHeight="1">
      <c r="A35" s="33">
        <f t="shared" si="0"/>
        <v>34</v>
      </c>
      <c r="B35" s="34" t="s">
        <v>305</v>
      </c>
      <c r="C35" s="34" t="s">
        <v>306</v>
      </c>
      <c r="D35" s="35" t="s">
        <v>177</v>
      </c>
      <c r="E35" s="36">
        <v>1971.07</v>
      </c>
      <c r="F35" s="34" t="s">
        <v>178</v>
      </c>
      <c r="G35" s="34" t="s">
        <v>307</v>
      </c>
      <c r="H35" s="34" t="s">
        <v>308</v>
      </c>
      <c r="I35" s="34"/>
      <c r="K35" s="37">
        <v>2005.06</v>
      </c>
    </row>
    <row r="36" spans="1:11" s="23" customFormat="1" ht="19.5" customHeight="1">
      <c r="A36" s="33">
        <f t="shared" si="0"/>
        <v>35</v>
      </c>
      <c r="B36" s="34" t="s">
        <v>309</v>
      </c>
      <c r="C36" s="34" t="s">
        <v>310</v>
      </c>
      <c r="D36" s="35" t="s">
        <v>177</v>
      </c>
      <c r="E36" s="36">
        <v>1978.07</v>
      </c>
      <c r="F36" s="34" t="s">
        <v>178</v>
      </c>
      <c r="G36" s="34" t="s">
        <v>179</v>
      </c>
      <c r="H36" s="34" t="s">
        <v>311</v>
      </c>
      <c r="I36" s="34"/>
      <c r="K36" s="37">
        <v>2004.12</v>
      </c>
    </row>
    <row r="37" spans="1:11" s="23" customFormat="1" ht="19.5" customHeight="1">
      <c r="A37" s="33">
        <f t="shared" si="0"/>
        <v>36</v>
      </c>
      <c r="B37" s="34" t="s">
        <v>309</v>
      </c>
      <c r="C37" s="34" t="s">
        <v>312</v>
      </c>
      <c r="D37" s="35" t="s">
        <v>177</v>
      </c>
      <c r="E37" s="36">
        <v>1979.08</v>
      </c>
      <c r="F37" s="34" t="s">
        <v>178</v>
      </c>
      <c r="G37" s="34" t="s">
        <v>179</v>
      </c>
      <c r="H37" s="34" t="s">
        <v>313</v>
      </c>
      <c r="I37" s="34"/>
      <c r="K37" s="37">
        <v>2004.12</v>
      </c>
    </row>
    <row r="38" spans="1:11" s="23" customFormat="1" ht="19.5" customHeight="1">
      <c r="A38" s="33">
        <f t="shared" si="0"/>
        <v>37</v>
      </c>
      <c r="B38" s="34" t="s">
        <v>314</v>
      </c>
      <c r="C38" s="34" t="s">
        <v>315</v>
      </c>
      <c r="D38" s="35" t="s">
        <v>177</v>
      </c>
      <c r="E38" s="36">
        <v>1978.12</v>
      </c>
      <c r="F38" s="34" t="s">
        <v>178</v>
      </c>
      <c r="G38" s="34" t="s">
        <v>179</v>
      </c>
      <c r="H38" s="34" t="s">
        <v>316</v>
      </c>
      <c r="I38" s="34"/>
      <c r="K38" s="37">
        <v>2004.12</v>
      </c>
    </row>
    <row r="39" spans="1:11" s="23" customFormat="1" ht="19.5" customHeight="1">
      <c r="A39" s="33">
        <f t="shared" si="0"/>
        <v>38</v>
      </c>
      <c r="B39" s="34" t="s">
        <v>317</v>
      </c>
      <c r="C39" s="34" t="s">
        <v>318</v>
      </c>
      <c r="D39" s="35" t="s">
        <v>177</v>
      </c>
      <c r="E39" s="36">
        <v>1978.11</v>
      </c>
      <c r="F39" s="34" t="s">
        <v>31</v>
      </c>
      <c r="G39" s="34" t="s">
        <v>179</v>
      </c>
      <c r="H39" s="34" t="s">
        <v>319</v>
      </c>
      <c r="I39" s="34"/>
      <c r="K39" s="37">
        <v>2004.12</v>
      </c>
    </row>
    <row r="40" spans="1:11" s="23" customFormat="1" ht="19.5" customHeight="1">
      <c r="A40" s="33">
        <f t="shared" si="0"/>
        <v>39</v>
      </c>
      <c r="B40" s="34" t="s">
        <v>320</v>
      </c>
      <c r="C40" s="34" t="s">
        <v>321</v>
      </c>
      <c r="D40" s="35" t="s">
        <v>189</v>
      </c>
      <c r="E40" s="36">
        <v>1982.03</v>
      </c>
      <c r="F40" s="34" t="s">
        <v>31</v>
      </c>
      <c r="G40" s="34" t="s">
        <v>179</v>
      </c>
      <c r="H40" s="34" t="s">
        <v>322</v>
      </c>
      <c r="I40" s="34"/>
      <c r="K40" s="37">
        <v>2004.12</v>
      </c>
    </row>
    <row r="41" spans="1:11" s="23" customFormat="1" ht="19.5" customHeight="1">
      <c r="A41" s="33">
        <f t="shared" si="0"/>
        <v>40</v>
      </c>
      <c r="B41" s="34" t="s">
        <v>320</v>
      </c>
      <c r="C41" s="34" t="s">
        <v>323</v>
      </c>
      <c r="D41" s="35" t="s">
        <v>177</v>
      </c>
      <c r="E41" s="36" t="s">
        <v>324</v>
      </c>
      <c r="F41" s="34" t="s">
        <v>31</v>
      </c>
      <c r="G41" s="34" t="s">
        <v>179</v>
      </c>
      <c r="H41" s="34" t="s">
        <v>325</v>
      </c>
      <c r="I41" s="34"/>
      <c r="K41" s="37">
        <v>2004.12</v>
      </c>
    </row>
    <row r="42" spans="1:11" s="23" customFormat="1" ht="19.5" customHeight="1">
      <c r="A42" s="33">
        <f t="shared" si="0"/>
        <v>41</v>
      </c>
      <c r="B42" s="34" t="s">
        <v>326</v>
      </c>
      <c r="C42" s="34" t="s">
        <v>327</v>
      </c>
      <c r="D42" s="35" t="s">
        <v>177</v>
      </c>
      <c r="E42" s="36">
        <v>1980.12</v>
      </c>
      <c r="F42" s="34" t="s">
        <v>178</v>
      </c>
      <c r="G42" s="34" t="s">
        <v>179</v>
      </c>
      <c r="H42" s="34" t="s">
        <v>328</v>
      </c>
      <c r="I42" s="34"/>
      <c r="K42" s="37">
        <v>2004.12</v>
      </c>
    </row>
    <row r="43" spans="1:11" s="23" customFormat="1" ht="19.5" customHeight="1">
      <c r="A43" s="33">
        <f t="shared" si="0"/>
        <v>42</v>
      </c>
      <c r="B43" s="34" t="s">
        <v>326</v>
      </c>
      <c r="C43" s="34" t="s">
        <v>329</v>
      </c>
      <c r="D43" s="35" t="s">
        <v>177</v>
      </c>
      <c r="E43" s="36">
        <v>1973.1</v>
      </c>
      <c r="F43" s="34" t="s">
        <v>178</v>
      </c>
      <c r="G43" s="34" t="s">
        <v>179</v>
      </c>
      <c r="H43" s="34" t="s">
        <v>330</v>
      </c>
      <c r="I43" s="34"/>
      <c r="K43" s="37">
        <v>2004.12</v>
      </c>
    </row>
    <row r="44" spans="1:11" s="23" customFormat="1" ht="19.5" customHeight="1">
      <c r="A44" s="33">
        <f t="shared" si="0"/>
        <v>43</v>
      </c>
      <c r="B44" s="34" t="s">
        <v>326</v>
      </c>
      <c r="C44" s="34" t="s">
        <v>331</v>
      </c>
      <c r="D44" s="35" t="s">
        <v>177</v>
      </c>
      <c r="E44" s="36">
        <v>1977.08</v>
      </c>
      <c r="F44" s="34" t="s">
        <v>332</v>
      </c>
      <c r="G44" s="34" t="s">
        <v>179</v>
      </c>
      <c r="H44" s="34" t="s">
        <v>333</v>
      </c>
      <c r="I44" s="34"/>
      <c r="K44" s="37">
        <v>2004.12</v>
      </c>
    </row>
    <row r="45" spans="1:11" s="23" customFormat="1" ht="19.5" customHeight="1">
      <c r="A45" s="33">
        <f t="shared" si="0"/>
        <v>44</v>
      </c>
      <c r="B45" s="34" t="s">
        <v>334</v>
      </c>
      <c r="C45" s="34" t="s">
        <v>335</v>
      </c>
      <c r="D45" s="35" t="s">
        <v>189</v>
      </c>
      <c r="E45" s="36">
        <v>1977.1</v>
      </c>
      <c r="F45" s="34" t="s">
        <v>31</v>
      </c>
      <c r="G45" s="34" t="s">
        <v>179</v>
      </c>
      <c r="H45" s="34" t="s">
        <v>336</v>
      </c>
      <c r="I45" s="34"/>
      <c r="K45" s="37">
        <v>2004.12</v>
      </c>
    </row>
    <row r="46" spans="1:11" s="23" customFormat="1" ht="19.5" customHeight="1">
      <c r="A46" s="33">
        <f t="shared" si="0"/>
        <v>45</v>
      </c>
      <c r="B46" s="34" t="s">
        <v>334</v>
      </c>
      <c r="C46" s="34" t="s">
        <v>337</v>
      </c>
      <c r="D46" s="35" t="s">
        <v>189</v>
      </c>
      <c r="E46" s="36">
        <v>1980.09</v>
      </c>
      <c r="F46" s="34" t="s">
        <v>31</v>
      </c>
      <c r="G46" s="34" t="s">
        <v>179</v>
      </c>
      <c r="H46" s="34" t="s">
        <v>338</v>
      </c>
      <c r="I46" s="34"/>
      <c r="K46" s="37">
        <v>2004.12</v>
      </c>
    </row>
    <row r="47" spans="1:11" s="23" customFormat="1" ht="19.5" customHeight="1">
      <c r="A47" s="33">
        <f t="shared" si="0"/>
        <v>46</v>
      </c>
      <c r="B47" s="34" t="s">
        <v>339</v>
      </c>
      <c r="C47" s="34" t="s">
        <v>340</v>
      </c>
      <c r="D47" s="35" t="s">
        <v>189</v>
      </c>
      <c r="E47" s="36">
        <v>1983.01</v>
      </c>
      <c r="F47" s="34" t="s">
        <v>31</v>
      </c>
      <c r="G47" s="34" t="s">
        <v>179</v>
      </c>
      <c r="H47" s="34" t="s">
        <v>341</v>
      </c>
      <c r="I47" s="34"/>
      <c r="K47" s="37">
        <v>2004.12</v>
      </c>
    </row>
    <row r="48" spans="1:11" s="2" customFormat="1" ht="19.5" customHeight="1">
      <c r="A48" s="30"/>
      <c r="B48" s="22"/>
      <c r="D48" s="31"/>
      <c r="E48" s="26"/>
      <c r="F48" s="31"/>
      <c r="G48" s="31"/>
      <c r="H48" s="23"/>
      <c r="I48" s="24"/>
      <c r="J48" s="23"/>
      <c r="K48" s="26"/>
    </row>
    <row r="49" spans="1:11" s="2" customFormat="1" ht="19.5" customHeight="1">
      <c r="A49" s="30"/>
      <c r="B49" s="22"/>
      <c r="D49" s="31"/>
      <c r="E49" s="26"/>
      <c r="F49" s="31"/>
      <c r="G49" s="31"/>
      <c r="H49" s="23"/>
      <c r="I49" s="24"/>
      <c r="J49" s="23"/>
      <c r="K49" s="26"/>
    </row>
    <row r="50" spans="1:11" s="2" customFormat="1" ht="19.5" customHeight="1">
      <c r="A50" s="30"/>
      <c r="B50" s="22"/>
      <c r="D50" s="31"/>
      <c r="E50" s="26"/>
      <c r="F50" s="31"/>
      <c r="G50" s="31"/>
      <c r="H50" s="23"/>
      <c r="I50" s="24"/>
      <c r="J50" s="23"/>
      <c r="K50" s="26"/>
    </row>
    <row r="51" spans="1:11" s="2" customFormat="1" ht="19.5" customHeight="1">
      <c r="A51" s="30"/>
      <c r="B51" s="22"/>
      <c r="D51" s="31"/>
      <c r="E51" s="26"/>
      <c r="F51" s="31"/>
      <c r="G51" s="31"/>
      <c r="H51" s="23"/>
      <c r="I51" s="24"/>
      <c r="J51" s="23"/>
      <c r="K51" s="26"/>
    </row>
    <row r="52" spans="1:11" s="2" customFormat="1" ht="19.5" customHeight="1">
      <c r="A52" s="30"/>
      <c r="B52" s="22"/>
      <c r="D52" s="31"/>
      <c r="E52" s="26"/>
      <c r="F52" s="31"/>
      <c r="G52" s="31"/>
      <c r="H52" s="23"/>
      <c r="I52" s="24"/>
      <c r="J52" s="23"/>
      <c r="K52" s="26"/>
    </row>
    <row r="53" spans="1:11" s="2" customFormat="1" ht="19.5" customHeight="1">
      <c r="A53" s="30"/>
      <c r="B53" s="22"/>
      <c r="D53" s="31"/>
      <c r="E53" s="26"/>
      <c r="F53" s="31"/>
      <c r="G53" s="31"/>
      <c r="H53" s="23"/>
      <c r="I53" s="24"/>
      <c r="J53" s="23"/>
      <c r="K53" s="26"/>
    </row>
    <row r="54" spans="1:11" s="2" customFormat="1" ht="19.5" customHeight="1">
      <c r="A54" s="30"/>
      <c r="B54" s="22"/>
      <c r="D54" s="31"/>
      <c r="E54" s="26"/>
      <c r="F54" s="31"/>
      <c r="G54" s="31"/>
      <c r="H54" s="23"/>
      <c r="I54" s="24"/>
      <c r="J54" s="23"/>
      <c r="K54" s="26"/>
    </row>
    <row r="55" spans="1:11" s="2" customFormat="1" ht="17.25" customHeight="1">
      <c r="A55" s="30"/>
      <c r="B55" s="22"/>
      <c r="D55" s="31"/>
      <c r="E55" s="26"/>
      <c r="F55" s="31"/>
      <c r="G55" s="31"/>
      <c r="H55" s="23"/>
      <c r="I55" s="24"/>
      <c r="J55" s="23"/>
      <c r="K55" s="26"/>
    </row>
    <row r="56" spans="1:11" s="2" customFormat="1" ht="19.5" customHeight="1">
      <c r="A56" s="30"/>
      <c r="B56" s="22"/>
      <c r="D56" s="31"/>
      <c r="E56" s="26"/>
      <c r="F56" s="31"/>
      <c r="G56" s="31"/>
      <c r="H56" s="23"/>
      <c r="I56" s="24"/>
      <c r="J56" s="23"/>
      <c r="K56" s="26"/>
    </row>
    <row r="57" spans="1:11" s="2" customFormat="1" ht="19.5" customHeight="1">
      <c r="A57" s="30"/>
      <c r="B57" s="22"/>
      <c r="D57" s="31"/>
      <c r="E57" s="26"/>
      <c r="F57" s="31"/>
      <c r="G57" s="31"/>
      <c r="H57" s="23"/>
      <c r="I57" s="24"/>
      <c r="J57" s="23"/>
      <c r="K57" s="26"/>
    </row>
    <row r="58" spans="1:11" s="2" customFormat="1" ht="19.5" customHeight="1">
      <c r="A58" s="30"/>
      <c r="B58" s="22"/>
      <c r="D58" s="31"/>
      <c r="E58" s="26"/>
      <c r="F58" s="31"/>
      <c r="G58" s="31"/>
      <c r="H58" s="23"/>
      <c r="I58" s="24"/>
      <c r="J58" s="23"/>
      <c r="K58" s="26"/>
    </row>
    <row r="59" spans="1:11" s="2" customFormat="1" ht="19.5" customHeight="1">
      <c r="A59" s="30"/>
      <c r="B59" s="22"/>
      <c r="D59" s="31"/>
      <c r="E59" s="26"/>
      <c r="F59" s="31"/>
      <c r="G59" s="31"/>
      <c r="H59" s="23"/>
      <c r="I59" s="24"/>
      <c r="J59" s="23"/>
      <c r="K59" s="26"/>
    </row>
    <row r="60" spans="1:11" s="2" customFormat="1" ht="19.5" customHeight="1">
      <c r="A60" s="30"/>
      <c r="B60" s="22"/>
      <c r="D60" s="31"/>
      <c r="E60" s="26"/>
      <c r="F60" s="31"/>
      <c r="G60" s="31"/>
      <c r="H60" s="23"/>
      <c r="I60" s="24"/>
      <c r="J60" s="23"/>
      <c r="K60" s="26"/>
    </row>
    <row r="61" spans="1:11" s="2" customFormat="1" ht="19.5" customHeight="1">
      <c r="A61" s="30"/>
      <c r="B61" s="22"/>
      <c r="D61" s="31"/>
      <c r="E61" s="26"/>
      <c r="F61" s="31"/>
      <c r="G61" s="31"/>
      <c r="H61" s="23"/>
      <c r="I61" s="24"/>
      <c r="J61" s="23"/>
      <c r="K61" s="26"/>
    </row>
    <row r="62" spans="1:11" s="2" customFormat="1" ht="19.5" customHeight="1">
      <c r="A62" s="30"/>
      <c r="B62" s="22"/>
      <c r="D62" s="31"/>
      <c r="E62" s="26"/>
      <c r="F62" s="31"/>
      <c r="G62" s="31"/>
      <c r="H62" s="23"/>
      <c r="I62" s="24"/>
      <c r="J62" s="23"/>
      <c r="K62" s="26"/>
    </row>
    <row r="63" spans="1:11" s="2" customFormat="1" ht="19.5" customHeight="1">
      <c r="A63" s="30"/>
      <c r="B63" s="22"/>
      <c r="D63" s="31"/>
      <c r="E63" s="26"/>
      <c r="F63" s="31"/>
      <c r="G63" s="31"/>
      <c r="H63" s="23"/>
      <c r="I63" s="24"/>
      <c r="J63" s="23"/>
      <c r="K63" s="26"/>
    </row>
    <row r="64" spans="1:11" s="2" customFormat="1" ht="19.5" customHeight="1">
      <c r="A64" s="30"/>
      <c r="B64" s="22"/>
      <c r="D64" s="31"/>
      <c r="E64" s="26"/>
      <c r="F64" s="31"/>
      <c r="G64" s="31"/>
      <c r="H64" s="23"/>
      <c r="I64" s="24"/>
      <c r="J64" s="23"/>
      <c r="K64" s="26"/>
    </row>
    <row r="65" spans="1:11" s="2" customFormat="1" ht="19.5" customHeight="1">
      <c r="A65" s="30"/>
      <c r="B65" s="22"/>
      <c r="D65" s="31"/>
      <c r="E65" s="26"/>
      <c r="F65" s="31"/>
      <c r="G65" s="31"/>
      <c r="H65" s="23"/>
      <c r="I65" s="24"/>
      <c r="J65" s="23"/>
      <c r="K65" s="26"/>
    </row>
    <row r="66" spans="1:11" s="2" customFormat="1" ht="19.5" customHeight="1">
      <c r="A66" s="30"/>
      <c r="B66" s="22"/>
      <c r="D66" s="31"/>
      <c r="E66" s="26"/>
      <c r="F66" s="31"/>
      <c r="G66" s="31"/>
      <c r="H66" s="23"/>
      <c r="I66" s="24"/>
      <c r="J66" s="23"/>
      <c r="K66" s="26"/>
    </row>
    <row r="67" spans="1:11" s="2" customFormat="1" ht="19.5" customHeight="1">
      <c r="A67" s="30"/>
      <c r="B67" s="22"/>
      <c r="D67" s="31"/>
      <c r="E67" s="26"/>
      <c r="F67" s="31"/>
      <c r="G67" s="31"/>
      <c r="H67" s="23"/>
      <c r="I67" s="24"/>
      <c r="J67" s="23"/>
      <c r="K67" s="26"/>
    </row>
    <row r="68" spans="1:11" s="2" customFormat="1" ht="19.5" customHeight="1">
      <c r="A68" s="30"/>
      <c r="B68" s="22"/>
      <c r="D68" s="31"/>
      <c r="E68" s="26"/>
      <c r="F68" s="31"/>
      <c r="G68" s="31"/>
      <c r="H68" s="23"/>
      <c r="I68" s="24"/>
      <c r="J68" s="23"/>
      <c r="K68" s="26"/>
    </row>
    <row r="69" spans="1:11" s="2" customFormat="1" ht="19.5" customHeight="1">
      <c r="A69" s="30"/>
      <c r="B69" s="22"/>
      <c r="D69" s="31"/>
      <c r="E69" s="26"/>
      <c r="F69" s="31"/>
      <c r="G69" s="31"/>
      <c r="H69" s="23"/>
      <c r="I69" s="24"/>
      <c r="J69" s="23"/>
      <c r="K69" s="26"/>
    </row>
    <row r="70" spans="1:11" s="2" customFormat="1" ht="19.5" customHeight="1">
      <c r="A70" s="30"/>
      <c r="B70" s="22"/>
      <c r="D70" s="31"/>
      <c r="E70" s="38"/>
      <c r="H70" s="23"/>
      <c r="I70" s="24"/>
      <c r="J70" s="23"/>
      <c r="K70" s="26"/>
    </row>
    <row r="71" spans="1:11" s="2" customFormat="1" ht="19.5" customHeight="1">
      <c r="A71" s="30"/>
      <c r="B71" s="22"/>
      <c r="D71" s="31"/>
      <c r="E71" s="26"/>
      <c r="F71" s="31"/>
      <c r="G71" s="31"/>
      <c r="H71" s="23"/>
      <c r="I71" s="24"/>
      <c r="J71" s="23"/>
      <c r="K71" s="26"/>
    </row>
    <row r="72" spans="1:11" s="2" customFormat="1" ht="19.5" customHeight="1">
      <c r="A72" s="30"/>
      <c r="B72" s="22"/>
      <c r="D72" s="31"/>
      <c r="E72" s="26"/>
      <c r="F72" s="31"/>
      <c r="G72" s="31"/>
      <c r="H72" s="23"/>
      <c r="I72" s="24"/>
      <c r="J72" s="23"/>
      <c r="K72" s="26"/>
    </row>
    <row r="73" spans="1:11" s="2" customFormat="1" ht="19.5" customHeight="1">
      <c r="A73" s="30"/>
      <c r="B73" s="22"/>
      <c r="D73" s="31"/>
      <c r="E73" s="26"/>
      <c r="F73" s="31"/>
      <c r="G73" s="31"/>
      <c r="H73" s="23"/>
      <c r="I73" s="24"/>
      <c r="J73" s="23"/>
      <c r="K73" s="26"/>
    </row>
    <row r="74" spans="1:12" s="2" customFormat="1" ht="19.5" customHeight="1">
      <c r="A74" s="30"/>
      <c r="B74" s="22"/>
      <c r="D74" s="31"/>
      <c r="E74" s="26"/>
      <c r="F74" s="31"/>
      <c r="G74" s="31"/>
      <c r="H74" s="23"/>
      <c r="I74" s="24"/>
      <c r="J74" s="23"/>
      <c r="K74" s="26"/>
      <c r="L74" s="23"/>
    </row>
    <row r="75" spans="1:11" s="2" customFormat="1" ht="19.5" customHeight="1">
      <c r="A75" s="30"/>
      <c r="B75" s="22"/>
      <c r="D75" s="31"/>
      <c r="E75" s="26"/>
      <c r="F75" s="31"/>
      <c r="G75" s="31"/>
      <c r="H75" s="23"/>
      <c r="I75" s="24"/>
      <c r="J75" s="23"/>
      <c r="K75" s="26"/>
    </row>
    <row r="76" spans="1:11" s="2" customFormat="1" ht="19.5" customHeight="1">
      <c r="A76" s="30"/>
      <c r="B76" s="22"/>
      <c r="D76" s="31"/>
      <c r="E76" s="26"/>
      <c r="F76" s="31"/>
      <c r="G76" s="31"/>
      <c r="H76" s="23"/>
      <c r="I76" s="24"/>
      <c r="J76" s="23"/>
      <c r="K76" s="26"/>
    </row>
    <row r="77" spans="1:11" s="2" customFormat="1" ht="19.5" customHeight="1">
      <c r="A77" s="30"/>
      <c r="B77" s="22"/>
      <c r="D77" s="31"/>
      <c r="E77" s="26"/>
      <c r="F77" s="31"/>
      <c r="G77" s="31"/>
      <c r="H77" s="23"/>
      <c r="I77" s="24"/>
      <c r="J77" s="23"/>
      <c r="K77" s="26"/>
    </row>
    <row r="78" spans="1:11" s="2" customFormat="1" ht="19.5" customHeight="1">
      <c r="A78" s="30"/>
      <c r="B78" s="22"/>
      <c r="D78" s="31"/>
      <c r="E78" s="26"/>
      <c r="F78" s="31"/>
      <c r="G78" s="31"/>
      <c r="H78" s="23"/>
      <c r="I78" s="24"/>
      <c r="J78" s="23"/>
      <c r="K78" s="26"/>
    </row>
    <row r="79" spans="1:11" s="2" customFormat="1" ht="19.5" customHeight="1">
      <c r="A79" s="30"/>
      <c r="B79" s="22"/>
      <c r="D79" s="31"/>
      <c r="E79" s="26"/>
      <c r="F79" s="31"/>
      <c r="G79" s="31"/>
      <c r="H79" s="23"/>
      <c r="I79" s="24"/>
      <c r="J79" s="23"/>
      <c r="K79" s="26"/>
    </row>
    <row r="80" spans="1:11" s="2" customFormat="1" ht="19.5" customHeight="1">
      <c r="A80" s="30"/>
      <c r="B80" s="22"/>
      <c r="D80" s="31"/>
      <c r="E80" s="26"/>
      <c r="F80" s="31"/>
      <c r="G80" s="31"/>
      <c r="H80" s="23"/>
      <c r="I80" s="24"/>
      <c r="J80" s="23"/>
      <c r="K80" s="26"/>
    </row>
    <row r="81" spans="1:11" s="2" customFormat="1" ht="19.5" customHeight="1">
      <c r="A81" s="30"/>
      <c r="B81" s="22"/>
      <c r="D81" s="31"/>
      <c r="E81" s="26"/>
      <c r="F81" s="31"/>
      <c r="G81" s="31"/>
      <c r="H81" s="23"/>
      <c r="I81" s="24"/>
      <c r="J81" s="23"/>
      <c r="K81" s="26"/>
    </row>
    <row r="82" spans="1:11" s="2" customFormat="1" ht="19.5" customHeight="1">
      <c r="A82" s="30"/>
      <c r="B82" s="22"/>
      <c r="D82" s="31"/>
      <c r="E82" s="26"/>
      <c r="F82" s="31"/>
      <c r="G82" s="31"/>
      <c r="H82" s="23"/>
      <c r="I82" s="24"/>
      <c r="J82" s="23"/>
      <c r="K82" s="26"/>
    </row>
    <row r="83" spans="1:11" s="2" customFormat="1" ht="19.5" customHeight="1">
      <c r="A83" s="30"/>
      <c r="B83" s="22"/>
      <c r="D83" s="31"/>
      <c r="E83" s="26"/>
      <c r="F83" s="31"/>
      <c r="G83" s="31"/>
      <c r="H83" s="23"/>
      <c r="I83" s="24"/>
      <c r="J83" s="23"/>
      <c r="K83" s="26"/>
    </row>
    <row r="84" spans="1:11" s="2" customFormat="1" ht="19.5" customHeight="1">
      <c r="A84" s="30"/>
      <c r="B84" s="22"/>
      <c r="D84" s="31"/>
      <c r="E84" s="26"/>
      <c r="F84" s="31"/>
      <c r="G84" s="31"/>
      <c r="H84" s="23"/>
      <c r="I84" s="24"/>
      <c r="J84" s="23"/>
      <c r="K84" s="26"/>
    </row>
    <row r="85" spans="1:11" s="2" customFormat="1" ht="19.5" customHeight="1">
      <c r="A85" s="30"/>
      <c r="B85" s="22"/>
      <c r="D85" s="31"/>
      <c r="E85" s="26"/>
      <c r="F85" s="31"/>
      <c r="G85" s="31"/>
      <c r="H85" s="23"/>
      <c r="I85" s="24"/>
      <c r="J85" s="23"/>
      <c r="K85" s="26"/>
    </row>
    <row r="86" spans="1:11" s="2" customFormat="1" ht="19.5" customHeight="1">
      <c r="A86" s="30"/>
      <c r="B86" s="22"/>
      <c r="D86" s="31"/>
      <c r="E86" s="26"/>
      <c r="F86" s="31"/>
      <c r="G86" s="31"/>
      <c r="H86" s="23"/>
      <c r="I86" s="24"/>
      <c r="J86" s="23"/>
      <c r="K86" s="26"/>
    </row>
    <row r="87" spans="1:11" s="2" customFormat="1" ht="19.5" customHeight="1">
      <c r="A87" s="30"/>
      <c r="B87" s="22"/>
      <c r="D87" s="31"/>
      <c r="E87" s="26"/>
      <c r="F87" s="31"/>
      <c r="G87" s="31"/>
      <c r="H87" s="23"/>
      <c r="I87" s="24"/>
      <c r="J87" s="23"/>
      <c r="K87" s="26"/>
    </row>
    <row r="88" spans="1:11" s="2" customFormat="1" ht="19.5" customHeight="1">
      <c r="A88" s="30"/>
      <c r="B88" s="22"/>
      <c r="D88" s="31"/>
      <c r="E88" s="26"/>
      <c r="F88" s="31"/>
      <c r="G88" s="31"/>
      <c r="H88" s="23"/>
      <c r="I88" s="24"/>
      <c r="J88" s="23"/>
      <c r="K88" s="26"/>
    </row>
    <row r="89" spans="1:11" s="2" customFormat="1" ht="19.5" customHeight="1">
      <c r="A89" s="30"/>
      <c r="B89" s="22"/>
      <c r="D89" s="31"/>
      <c r="E89" s="26"/>
      <c r="F89" s="31"/>
      <c r="G89" s="31"/>
      <c r="H89" s="23"/>
      <c r="I89" s="24"/>
      <c r="J89" s="23"/>
      <c r="K89" s="26"/>
    </row>
    <row r="90" spans="1:11" s="2" customFormat="1" ht="19.5" customHeight="1">
      <c r="A90" s="30"/>
      <c r="B90" s="22"/>
      <c r="D90" s="31"/>
      <c r="E90" s="26"/>
      <c r="F90" s="31"/>
      <c r="G90" s="31"/>
      <c r="H90" s="23"/>
      <c r="I90" s="24"/>
      <c r="J90" s="23"/>
      <c r="K90" s="26"/>
    </row>
    <row r="91" spans="1:11" s="2" customFormat="1" ht="19.5" customHeight="1">
      <c r="A91" s="30"/>
      <c r="B91" s="22"/>
      <c r="D91" s="31"/>
      <c r="E91" s="26"/>
      <c r="F91" s="31"/>
      <c r="G91" s="31"/>
      <c r="H91" s="23"/>
      <c r="I91" s="24"/>
      <c r="J91" s="23"/>
      <c r="K91" s="26"/>
    </row>
    <row r="92" spans="1:11" s="2" customFormat="1" ht="19.5" customHeight="1">
      <c r="A92" s="30"/>
      <c r="B92" s="22"/>
      <c r="D92" s="31"/>
      <c r="E92" s="26"/>
      <c r="F92" s="31"/>
      <c r="G92" s="31"/>
      <c r="H92" s="23"/>
      <c r="I92" s="24"/>
      <c r="J92" s="23"/>
      <c r="K92" s="26"/>
    </row>
    <row r="93" spans="1:11" s="2" customFormat="1" ht="19.5" customHeight="1">
      <c r="A93" s="30"/>
      <c r="B93" s="22"/>
      <c r="D93" s="31"/>
      <c r="E93" s="26"/>
      <c r="F93" s="31"/>
      <c r="G93" s="31"/>
      <c r="H93" s="23"/>
      <c r="I93" s="24"/>
      <c r="J93" s="23"/>
      <c r="K93" s="26"/>
    </row>
    <row r="94" spans="1:11" s="2" customFormat="1" ht="19.5" customHeight="1">
      <c r="A94" s="30"/>
      <c r="B94" s="22"/>
      <c r="D94" s="31"/>
      <c r="E94" s="26"/>
      <c r="F94" s="31"/>
      <c r="G94" s="31"/>
      <c r="H94" s="23"/>
      <c r="I94" s="24"/>
      <c r="J94" s="23"/>
      <c r="K94" s="26"/>
    </row>
    <row r="95" spans="1:11" s="2" customFormat="1" ht="19.5" customHeight="1">
      <c r="A95" s="30"/>
      <c r="B95" s="22"/>
      <c r="D95" s="31"/>
      <c r="E95" s="26"/>
      <c r="F95" s="31"/>
      <c r="G95" s="31"/>
      <c r="H95" s="23"/>
      <c r="I95" s="24"/>
      <c r="J95" s="23"/>
      <c r="K95" s="26"/>
    </row>
    <row r="96" spans="1:12" s="2" customFormat="1" ht="19.5" customHeight="1">
      <c r="A96" s="30"/>
      <c r="B96" s="22"/>
      <c r="D96" s="31"/>
      <c r="E96" s="26"/>
      <c r="F96" s="31"/>
      <c r="G96" s="31"/>
      <c r="I96" s="24"/>
      <c r="J96" s="23"/>
      <c r="K96" s="26"/>
      <c r="L96" s="23"/>
    </row>
    <row r="97" spans="1:12" s="2" customFormat="1" ht="19.5" customHeight="1">
      <c r="A97" s="30"/>
      <c r="B97" s="22"/>
      <c r="D97" s="31"/>
      <c r="E97" s="26"/>
      <c r="F97" s="31"/>
      <c r="G97" s="31"/>
      <c r="H97" s="23"/>
      <c r="I97" s="24"/>
      <c r="J97" s="23"/>
      <c r="K97" s="26"/>
      <c r="L97" s="23"/>
    </row>
    <row r="98" spans="1:12" s="2" customFormat="1" ht="19.5" customHeight="1">
      <c r="A98" s="30"/>
      <c r="B98" s="22"/>
      <c r="D98" s="31"/>
      <c r="E98" s="26"/>
      <c r="F98" s="31"/>
      <c r="G98" s="31"/>
      <c r="H98" s="23"/>
      <c r="I98" s="24"/>
      <c r="J98" s="23"/>
      <c r="K98" s="26"/>
      <c r="L98" s="23"/>
    </row>
    <row r="99" spans="1:12" s="2" customFormat="1" ht="19.5" customHeight="1">
      <c r="A99" s="30"/>
      <c r="B99" s="22"/>
      <c r="D99" s="31"/>
      <c r="E99" s="26"/>
      <c r="F99" s="31"/>
      <c r="G99" s="31"/>
      <c r="H99" s="23"/>
      <c r="I99" s="24"/>
      <c r="J99" s="23"/>
      <c r="K99" s="26"/>
      <c r="L99" s="23"/>
    </row>
    <row r="100" spans="1:12" s="2" customFormat="1" ht="19.5" customHeight="1">
      <c r="A100" s="30"/>
      <c r="B100" s="22"/>
      <c r="D100" s="31"/>
      <c r="E100" s="26"/>
      <c r="F100" s="31"/>
      <c r="G100" s="31"/>
      <c r="H100" s="23"/>
      <c r="I100" s="24"/>
      <c r="J100" s="23"/>
      <c r="K100" s="26"/>
      <c r="L100" s="23"/>
    </row>
    <row r="101" spans="1:12" s="2" customFormat="1" ht="19.5" customHeight="1">
      <c r="A101" s="30"/>
      <c r="B101" s="22"/>
      <c r="D101" s="31"/>
      <c r="E101" s="26"/>
      <c r="F101" s="31"/>
      <c r="G101" s="31"/>
      <c r="H101" s="23"/>
      <c r="I101" s="24"/>
      <c r="J101" s="23"/>
      <c r="K101" s="26"/>
      <c r="L101" s="23"/>
    </row>
    <row r="102" spans="1:12" s="2" customFormat="1" ht="19.5" customHeight="1">
      <c r="A102" s="30"/>
      <c r="B102" s="22"/>
      <c r="D102" s="31"/>
      <c r="E102" s="26"/>
      <c r="F102" s="31"/>
      <c r="G102" s="31"/>
      <c r="H102" s="23"/>
      <c r="I102" s="24"/>
      <c r="J102" s="23"/>
      <c r="K102" s="26"/>
      <c r="L102" s="23"/>
    </row>
    <row r="103" spans="1:12" s="2" customFormat="1" ht="19.5" customHeight="1">
      <c r="A103" s="30"/>
      <c r="B103" s="22"/>
      <c r="D103" s="31"/>
      <c r="E103" s="26"/>
      <c r="F103" s="31"/>
      <c r="G103" s="31"/>
      <c r="H103" s="23"/>
      <c r="I103" s="24"/>
      <c r="J103" s="23"/>
      <c r="K103" s="26"/>
      <c r="L103" s="23"/>
    </row>
    <row r="104" spans="1:12" s="2" customFormat="1" ht="19.5" customHeight="1">
      <c r="A104" s="30"/>
      <c r="B104" s="22"/>
      <c r="D104" s="31"/>
      <c r="E104" s="26"/>
      <c r="F104" s="31"/>
      <c r="G104" s="31"/>
      <c r="H104" s="23"/>
      <c r="I104" s="24"/>
      <c r="J104" s="23"/>
      <c r="K104" s="26"/>
      <c r="L104" s="23"/>
    </row>
    <row r="105" spans="1:12" s="2" customFormat="1" ht="19.5" customHeight="1">
      <c r="A105" s="30"/>
      <c r="B105" s="22"/>
      <c r="D105" s="31"/>
      <c r="E105" s="26"/>
      <c r="F105" s="31"/>
      <c r="G105" s="31"/>
      <c r="H105" s="23"/>
      <c r="I105" s="24"/>
      <c r="J105" s="23"/>
      <c r="K105" s="26"/>
      <c r="L105" s="23"/>
    </row>
    <row r="106" spans="1:12" s="2" customFormat="1" ht="19.5" customHeight="1">
      <c r="A106" s="30"/>
      <c r="B106" s="22"/>
      <c r="D106" s="31"/>
      <c r="E106" s="26"/>
      <c r="F106" s="31"/>
      <c r="G106" s="31"/>
      <c r="H106" s="23"/>
      <c r="I106" s="24"/>
      <c r="J106" s="23"/>
      <c r="K106" s="26"/>
      <c r="L106" s="23"/>
    </row>
    <row r="107" spans="1:12" s="2" customFormat="1" ht="19.5" customHeight="1">
      <c r="A107" s="30"/>
      <c r="B107" s="22"/>
      <c r="D107" s="31"/>
      <c r="E107" s="26"/>
      <c r="F107" s="31"/>
      <c r="G107" s="31"/>
      <c r="H107" s="23"/>
      <c r="I107" s="24"/>
      <c r="J107" s="23"/>
      <c r="K107" s="26"/>
      <c r="L107" s="23"/>
    </row>
    <row r="108" spans="1:12" s="2" customFormat="1" ht="19.5" customHeight="1">
      <c r="A108" s="30"/>
      <c r="B108" s="22"/>
      <c r="D108" s="31"/>
      <c r="E108" s="26"/>
      <c r="F108" s="31"/>
      <c r="G108" s="31"/>
      <c r="H108" s="23"/>
      <c r="I108" s="24"/>
      <c r="J108" s="23"/>
      <c r="K108" s="26"/>
      <c r="L108" s="23"/>
    </row>
    <row r="109" spans="1:12" s="2" customFormat="1" ht="19.5" customHeight="1">
      <c r="A109" s="30"/>
      <c r="B109" s="22"/>
      <c r="D109" s="31"/>
      <c r="E109" s="26"/>
      <c r="F109" s="31"/>
      <c r="G109" s="31"/>
      <c r="H109" s="23"/>
      <c r="I109" s="24"/>
      <c r="J109" s="23"/>
      <c r="K109" s="26"/>
      <c r="L109" s="23"/>
    </row>
    <row r="110" spans="1:12" s="2" customFormat="1" ht="19.5" customHeight="1">
      <c r="A110" s="30"/>
      <c r="B110" s="22"/>
      <c r="D110" s="31"/>
      <c r="E110" s="26"/>
      <c r="F110" s="31"/>
      <c r="G110" s="31"/>
      <c r="H110" s="23"/>
      <c r="I110" s="24"/>
      <c r="J110" s="23"/>
      <c r="K110" s="26"/>
      <c r="L110" s="23"/>
    </row>
    <row r="111" spans="1:12" s="2" customFormat="1" ht="19.5" customHeight="1">
      <c r="A111" s="30"/>
      <c r="B111" s="22"/>
      <c r="D111" s="31"/>
      <c r="E111" s="26"/>
      <c r="F111" s="31"/>
      <c r="G111" s="31"/>
      <c r="H111" s="23"/>
      <c r="I111" s="24"/>
      <c r="J111" s="23"/>
      <c r="K111" s="26"/>
      <c r="L111" s="23"/>
    </row>
    <row r="112" spans="1:12" s="2" customFormat="1" ht="19.5" customHeight="1">
      <c r="A112" s="30"/>
      <c r="B112" s="22"/>
      <c r="D112" s="31"/>
      <c r="E112" s="26"/>
      <c r="F112" s="31"/>
      <c r="G112" s="31"/>
      <c r="H112" s="23"/>
      <c r="I112" s="24"/>
      <c r="J112" s="23"/>
      <c r="K112" s="26"/>
      <c r="L112" s="23"/>
    </row>
  </sheetData>
  <sheetProtection/>
  <autoFilter ref="A1:L47"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&amp;C&amp;"宋体,加粗"&amp;18福州市党群系统考试录用公务员和机关工作人员审批登记表（2004年秋季）</oddHeader>
  </headerFooter>
  <rowBreaks count="1" manualBreakCount="1"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pane xSplit="4" ySplit="1" topLeftCell="E29" activePane="bottomRight" state="frozen"/>
      <selection pane="bottomRight" activeCell="A25" sqref="A25:IV26"/>
    </sheetView>
  </sheetViews>
  <sheetFormatPr defaultColWidth="9.00390625" defaultRowHeight="14.25"/>
  <cols>
    <col min="1" max="1" width="4.125" style="25" customWidth="1"/>
    <col min="2" max="2" width="21.875" style="3" customWidth="1"/>
    <col min="3" max="3" width="7.375" style="4" customWidth="1"/>
    <col min="4" max="4" width="4.875" style="5" customWidth="1"/>
    <col min="5" max="5" width="8.625" style="26" customWidth="1"/>
    <col min="6" max="6" width="8.75390625" style="5" customWidth="1"/>
    <col min="7" max="7" width="6.25390625" style="5" customWidth="1"/>
    <col min="8" max="8" width="19.125" style="6" customWidth="1"/>
    <col min="9" max="9" width="6.00390625" style="27" customWidth="1"/>
    <col min="10" max="10" width="18.625" style="6" customWidth="1"/>
    <col min="11" max="11" width="9.00390625" style="6" customWidth="1"/>
    <col min="12" max="12" width="11.125" style="4" customWidth="1"/>
    <col min="13" max="16384" width="9.00390625" style="4" customWidth="1"/>
  </cols>
  <sheetData>
    <row r="1" spans="1:12" s="1" customFormat="1" ht="35.25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8" t="s">
        <v>10</v>
      </c>
      <c r="L1" s="28" t="s">
        <v>11</v>
      </c>
    </row>
    <row r="2" spans="1:11" s="2" customFormat="1" ht="19.5" customHeight="1">
      <c r="A2" s="30">
        <v>1</v>
      </c>
      <c r="B2" s="22" t="s">
        <v>342</v>
      </c>
      <c r="C2" s="2" t="s">
        <v>343</v>
      </c>
      <c r="D2" s="31" t="s">
        <v>16</v>
      </c>
      <c r="E2" s="26">
        <v>1977.02</v>
      </c>
      <c r="F2" s="31" t="s">
        <v>41</v>
      </c>
      <c r="G2" s="31" t="s">
        <v>18</v>
      </c>
      <c r="H2" s="23" t="s">
        <v>344</v>
      </c>
      <c r="I2" s="24"/>
      <c r="J2" s="23" t="s">
        <v>345</v>
      </c>
      <c r="K2" s="23" t="s">
        <v>346</v>
      </c>
    </row>
    <row r="3" spans="1:11" s="2" customFormat="1" ht="19.5" customHeight="1">
      <c r="A3" s="30">
        <f aca="true" t="shared" si="0" ref="A3:A41">A2+1</f>
        <v>2</v>
      </c>
      <c r="B3" s="22" t="s">
        <v>348</v>
      </c>
      <c r="C3" s="2" t="s">
        <v>349</v>
      </c>
      <c r="D3" s="31" t="s">
        <v>16</v>
      </c>
      <c r="E3" s="26">
        <v>1976.01</v>
      </c>
      <c r="F3" s="31" t="s">
        <v>41</v>
      </c>
      <c r="G3" s="31" t="s">
        <v>18</v>
      </c>
      <c r="H3" s="23" t="s">
        <v>350</v>
      </c>
      <c r="I3" s="24"/>
      <c r="J3" s="23" t="s">
        <v>351</v>
      </c>
      <c r="K3" s="23" t="s">
        <v>346</v>
      </c>
    </row>
    <row r="4" spans="1:11" s="2" customFormat="1" ht="19.5" customHeight="1">
      <c r="A4" s="30">
        <f t="shared" si="0"/>
        <v>3</v>
      </c>
      <c r="B4" s="22" t="s">
        <v>352</v>
      </c>
      <c r="C4" s="2" t="s">
        <v>353</v>
      </c>
      <c r="D4" s="31" t="s">
        <v>25</v>
      </c>
      <c r="E4" s="26">
        <v>1974.03</v>
      </c>
      <c r="F4" s="31" t="s">
        <v>41</v>
      </c>
      <c r="G4" s="31" t="s">
        <v>18</v>
      </c>
      <c r="H4" s="23" t="s">
        <v>354</v>
      </c>
      <c r="I4" s="24"/>
      <c r="J4" s="23" t="s">
        <v>355</v>
      </c>
      <c r="K4" s="23" t="s">
        <v>346</v>
      </c>
    </row>
    <row r="5" spans="1:11" s="2" customFormat="1" ht="19.5" customHeight="1">
      <c r="A5" s="30">
        <f t="shared" si="0"/>
        <v>4</v>
      </c>
      <c r="B5" s="22" t="s">
        <v>356</v>
      </c>
      <c r="C5" s="2" t="s">
        <v>357</v>
      </c>
      <c r="D5" s="31" t="s">
        <v>25</v>
      </c>
      <c r="E5" s="26">
        <v>1978.06</v>
      </c>
      <c r="F5" s="31" t="s">
        <v>41</v>
      </c>
      <c r="G5" s="31" t="s">
        <v>36</v>
      </c>
      <c r="H5" s="23" t="s">
        <v>358</v>
      </c>
      <c r="I5" s="24"/>
      <c r="J5" s="23" t="s">
        <v>359</v>
      </c>
      <c r="K5" s="23" t="s">
        <v>346</v>
      </c>
    </row>
    <row r="6" spans="1:11" s="2" customFormat="1" ht="19.5" customHeight="1">
      <c r="A6" s="30">
        <f t="shared" si="0"/>
        <v>5</v>
      </c>
      <c r="B6" s="22" t="s">
        <v>320</v>
      </c>
      <c r="C6" s="2" t="s">
        <v>360</v>
      </c>
      <c r="D6" s="31" t="s">
        <v>25</v>
      </c>
      <c r="E6" s="26">
        <v>1982.02</v>
      </c>
      <c r="F6" s="31" t="s">
        <v>17</v>
      </c>
      <c r="G6" s="31" t="s">
        <v>18</v>
      </c>
      <c r="H6" s="23" t="s">
        <v>361</v>
      </c>
      <c r="I6" s="24"/>
      <c r="J6" s="23"/>
      <c r="K6" s="23" t="s">
        <v>346</v>
      </c>
    </row>
    <row r="7" spans="1:11" s="2" customFormat="1" ht="19.5" customHeight="1">
      <c r="A7" s="30">
        <f t="shared" si="0"/>
        <v>6</v>
      </c>
      <c r="B7" s="22" t="s">
        <v>339</v>
      </c>
      <c r="C7" s="2" t="s">
        <v>362</v>
      </c>
      <c r="D7" s="31" t="s">
        <v>16</v>
      </c>
      <c r="E7" s="26">
        <v>1972.07</v>
      </c>
      <c r="F7" s="31" t="s">
        <v>41</v>
      </c>
      <c r="G7" s="31" t="s">
        <v>18</v>
      </c>
      <c r="H7" s="23" t="s">
        <v>363</v>
      </c>
      <c r="I7" s="24"/>
      <c r="J7" s="23" t="s">
        <v>364</v>
      </c>
      <c r="K7" s="23" t="s">
        <v>346</v>
      </c>
    </row>
    <row r="8" spans="1:11" s="2" customFormat="1" ht="19.5" customHeight="1">
      <c r="A8" s="30">
        <f t="shared" si="0"/>
        <v>7</v>
      </c>
      <c r="B8" s="22" t="s">
        <v>365</v>
      </c>
      <c r="C8" s="2" t="s">
        <v>366</v>
      </c>
      <c r="D8" s="31" t="s">
        <v>25</v>
      </c>
      <c r="E8" s="26">
        <v>1979.12</v>
      </c>
      <c r="F8" s="31" t="s">
        <v>41</v>
      </c>
      <c r="G8" s="31" t="s">
        <v>36</v>
      </c>
      <c r="H8" s="23" t="s">
        <v>367</v>
      </c>
      <c r="I8" s="24"/>
      <c r="J8" s="23" t="s">
        <v>368</v>
      </c>
      <c r="K8" s="23" t="s">
        <v>346</v>
      </c>
    </row>
    <row r="9" spans="1:11" s="2" customFormat="1" ht="17.25" customHeight="1">
      <c r="A9" s="30">
        <f t="shared" si="0"/>
        <v>8</v>
      </c>
      <c r="B9" s="22" t="s">
        <v>369</v>
      </c>
      <c r="C9" s="2" t="s">
        <v>370</v>
      </c>
      <c r="D9" s="31" t="s">
        <v>25</v>
      </c>
      <c r="E9" s="26">
        <v>1982.02</v>
      </c>
      <c r="F9" s="31" t="s">
        <v>31</v>
      </c>
      <c r="G9" s="31" t="s">
        <v>18</v>
      </c>
      <c r="H9" s="23" t="s">
        <v>371</v>
      </c>
      <c r="I9" s="24"/>
      <c r="J9" s="23"/>
      <c r="K9" s="23" t="s">
        <v>346</v>
      </c>
    </row>
    <row r="10" spans="1:11" s="2" customFormat="1" ht="19.5" customHeight="1">
      <c r="A10" s="30">
        <f t="shared" si="0"/>
        <v>9</v>
      </c>
      <c r="B10" s="22" t="s">
        <v>320</v>
      </c>
      <c r="C10" s="2" t="s">
        <v>372</v>
      </c>
      <c r="D10" s="31" t="s">
        <v>16</v>
      </c>
      <c r="E10" s="26">
        <v>1983.01</v>
      </c>
      <c r="F10" s="31" t="s">
        <v>31</v>
      </c>
      <c r="G10" s="31" t="s">
        <v>18</v>
      </c>
      <c r="H10" s="23" t="s">
        <v>373</v>
      </c>
      <c r="I10" s="24"/>
      <c r="J10" s="23"/>
      <c r="K10" s="23" t="s">
        <v>346</v>
      </c>
    </row>
    <row r="11" spans="1:11" s="2" customFormat="1" ht="19.5" customHeight="1">
      <c r="A11" s="30">
        <f t="shared" si="0"/>
        <v>10</v>
      </c>
      <c r="B11" s="22" t="s">
        <v>320</v>
      </c>
      <c r="C11" s="2" t="s">
        <v>374</v>
      </c>
      <c r="D11" s="31" t="s">
        <v>25</v>
      </c>
      <c r="E11" s="26">
        <v>1984.1</v>
      </c>
      <c r="F11" s="31" t="s">
        <v>17</v>
      </c>
      <c r="G11" s="31" t="s">
        <v>18</v>
      </c>
      <c r="H11" s="23" t="s">
        <v>375</v>
      </c>
      <c r="I11" s="24"/>
      <c r="J11" s="23"/>
      <c r="K11" s="23" t="s">
        <v>346</v>
      </c>
    </row>
    <row r="12" spans="1:11" s="2" customFormat="1" ht="19.5" customHeight="1">
      <c r="A12" s="30">
        <f t="shared" si="0"/>
        <v>11</v>
      </c>
      <c r="B12" s="22" t="s">
        <v>376</v>
      </c>
      <c r="C12" s="2" t="s">
        <v>377</v>
      </c>
      <c r="D12" s="31" t="s">
        <v>16</v>
      </c>
      <c r="E12" s="26">
        <v>1979.06</v>
      </c>
      <c r="F12" s="31" t="s">
        <v>17</v>
      </c>
      <c r="G12" s="31" t="s">
        <v>378</v>
      </c>
      <c r="H12" s="23" t="s">
        <v>379</v>
      </c>
      <c r="I12" s="24"/>
      <c r="J12" s="23"/>
      <c r="K12" s="23" t="s">
        <v>346</v>
      </c>
    </row>
    <row r="13" spans="1:11" s="2" customFormat="1" ht="19.5" customHeight="1">
      <c r="A13" s="30">
        <f t="shared" si="0"/>
        <v>12</v>
      </c>
      <c r="B13" s="22" t="s">
        <v>376</v>
      </c>
      <c r="C13" s="2" t="s">
        <v>380</v>
      </c>
      <c r="D13" s="31" t="s">
        <v>16</v>
      </c>
      <c r="E13" s="26">
        <v>1978.11</v>
      </c>
      <c r="F13" s="31" t="s">
        <v>17</v>
      </c>
      <c r="G13" s="31" t="s">
        <v>378</v>
      </c>
      <c r="H13" s="23" t="s">
        <v>381</v>
      </c>
      <c r="I13" s="24"/>
      <c r="J13" s="23"/>
      <c r="K13" s="23" t="s">
        <v>346</v>
      </c>
    </row>
    <row r="14" spans="1:11" s="2" customFormat="1" ht="19.5" customHeight="1">
      <c r="A14" s="30">
        <f t="shared" si="0"/>
        <v>13</v>
      </c>
      <c r="B14" s="22" t="s">
        <v>376</v>
      </c>
      <c r="C14" s="2" t="s">
        <v>382</v>
      </c>
      <c r="D14" s="31" t="s">
        <v>16</v>
      </c>
      <c r="E14" s="26">
        <v>1983.09</v>
      </c>
      <c r="F14" s="31" t="s">
        <v>128</v>
      </c>
      <c r="G14" s="31" t="s">
        <v>18</v>
      </c>
      <c r="H14" s="23" t="s">
        <v>383</v>
      </c>
      <c r="I14" s="24"/>
      <c r="J14" s="23"/>
      <c r="K14" s="23" t="s">
        <v>346</v>
      </c>
    </row>
    <row r="15" spans="1:11" s="2" customFormat="1" ht="19.5" customHeight="1">
      <c r="A15" s="30">
        <f t="shared" si="0"/>
        <v>14</v>
      </c>
      <c r="B15" s="22" t="s">
        <v>384</v>
      </c>
      <c r="C15" s="2" t="s">
        <v>385</v>
      </c>
      <c r="D15" s="31" t="s">
        <v>16</v>
      </c>
      <c r="E15" s="26">
        <v>1983.08</v>
      </c>
      <c r="F15" s="31" t="s">
        <v>17</v>
      </c>
      <c r="G15" s="31" t="s">
        <v>18</v>
      </c>
      <c r="H15" s="23" t="s">
        <v>386</v>
      </c>
      <c r="I15" s="24"/>
      <c r="J15" s="23"/>
      <c r="K15" s="23" t="s">
        <v>346</v>
      </c>
    </row>
    <row r="16" spans="1:11" s="2" customFormat="1" ht="19.5" customHeight="1">
      <c r="A16" s="30">
        <f t="shared" si="0"/>
        <v>15</v>
      </c>
      <c r="B16" s="22" t="s">
        <v>387</v>
      </c>
      <c r="C16" s="2" t="s">
        <v>388</v>
      </c>
      <c r="D16" s="31" t="s">
        <v>25</v>
      </c>
      <c r="E16" s="26">
        <v>1983.01</v>
      </c>
      <c r="F16" s="31" t="s">
        <v>31</v>
      </c>
      <c r="G16" s="31" t="s">
        <v>18</v>
      </c>
      <c r="H16" s="23" t="s">
        <v>32</v>
      </c>
      <c r="I16" s="24"/>
      <c r="J16" s="23"/>
      <c r="K16" s="23" t="s">
        <v>389</v>
      </c>
    </row>
    <row r="17" spans="1:11" s="2" customFormat="1" ht="19.5" customHeight="1">
      <c r="A17" s="30">
        <f t="shared" si="0"/>
        <v>16</v>
      </c>
      <c r="B17" s="22" t="s">
        <v>390</v>
      </c>
      <c r="C17" s="2" t="s">
        <v>391</v>
      </c>
      <c r="D17" s="31" t="s">
        <v>16</v>
      </c>
      <c r="E17" s="26">
        <v>1982.11</v>
      </c>
      <c r="F17" s="31" t="s">
        <v>128</v>
      </c>
      <c r="G17" s="31" t="s">
        <v>18</v>
      </c>
      <c r="H17" s="23" t="s">
        <v>392</v>
      </c>
      <c r="I17" s="24"/>
      <c r="J17" s="23"/>
      <c r="K17" s="23" t="s">
        <v>389</v>
      </c>
    </row>
    <row r="18" spans="1:11" s="2" customFormat="1" ht="19.5" customHeight="1">
      <c r="A18" s="30">
        <f t="shared" si="0"/>
        <v>17</v>
      </c>
      <c r="B18" s="22" t="s">
        <v>393</v>
      </c>
      <c r="C18" s="2" t="s">
        <v>394</v>
      </c>
      <c r="D18" s="31" t="s">
        <v>25</v>
      </c>
      <c r="E18" s="26">
        <v>1981.1</v>
      </c>
      <c r="F18" s="31" t="s">
        <v>17</v>
      </c>
      <c r="G18" s="31" t="s">
        <v>18</v>
      </c>
      <c r="H18" s="23" t="s">
        <v>395</v>
      </c>
      <c r="I18" s="24"/>
      <c r="J18" s="23"/>
      <c r="K18" s="23" t="s">
        <v>389</v>
      </c>
    </row>
    <row r="19" spans="1:11" s="2" customFormat="1" ht="19.5" customHeight="1">
      <c r="A19" s="30">
        <f t="shared" si="0"/>
        <v>18</v>
      </c>
      <c r="B19" s="22" t="s">
        <v>326</v>
      </c>
      <c r="C19" s="2" t="s">
        <v>396</v>
      </c>
      <c r="D19" s="31" t="s">
        <v>25</v>
      </c>
      <c r="E19" s="26">
        <v>1983.03</v>
      </c>
      <c r="F19" s="31" t="s">
        <v>17</v>
      </c>
      <c r="G19" s="31" t="s">
        <v>18</v>
      </c>
      <c r="H19" s="23" t="s">
        <v>397</v>
      </c>
      <c r="I19" s="24"/>
      <c r="J19" s="23"/>
      <c r="K19" s="23" t="s">
        <v>389</v>
      </c>
    </row>
    <row r="20" spans="1:11" s="2" customFormat="1" ht="19.5" customHeight="1">
      <c r="A20" s="30">
        <f t="shared" si="0"/>
        <v>19</v>
      </c>
      <c r="B20" s="22" t="s">
        <v>398</v>
      </c>
      <c r="C20" s="2" t="s">
        <v>399</v>
      </c>
      <c r="D20" s="31" t="s">
        <v>25</v>
      </c>
      <c r="E20" s="26">
        <v>1982.01</v>
      </c>
      <c r="F20" s="31" t="s">
        <v>31</v>
      </c>
      <c r="G20" s="31" t="s">
        <v>18</v>
      </c>
      <c r="H20" s="23" t="s">
        <v>400</v>
      </c>
      <c r="I20" s="24"/>
      <c r="J20" s="23"/>
      <c r="K20" s="23" t="s">
        <v>389</v>
      </c>
    </row>
    <row r="21" spans="1:11" s="2" customFormat="1" ht="19.5" customHeight="1">
      <c r="A21" s="30">
        <f t="shared" si="0"/>
        <v>20</v>
      </c>
      <c r="B21" s="22" t="s">
        <v>398</v>
      </c>
      <c r="C21" s="2" t="s">
        <v>401</v>
      </c>
      <c r="D21" s="31" t="s">
        <v>25</v>
      </c>
      <c r="E21" s="26">
        <v>1983.12</v>
      </c>
      <c r="F21" s="31" t="s">
        <v>31</v>
      </c>
      <c r="G21" s="31" t="s">
        <v>18</v>
      </c>
      <c r="H21" s="23" t="s">
        <v>402</v>
      </c>
      <c r="I21" s="24"/>
      <c r="J21" s="23"/>
      <c r="K21" s="23" t="s">
        <v>389</v>
      </c>
    </row>
    <row r="22" spans="1:11" s="2" customFormat="1" ht="19.5" customHeight="1">
      <c r="A22" s="30">
        <f t="shared" si="0"/>
        <v>21</v>
      </c>
      <c r="B22" s="22" t="s">
        <v>221</v>
      </c>
      <c r="C22" s="2" t="s">
        <v>403</v>
      </c>
      <c r="D22" s="31" t="s">
        <v>16</v>
      </c>
      <c r="E22" s="26">
        <v>1983.11</v>
      </c>
      <c r="F22" s="31" t="s">
        <v>17</v>
      </c>
      <c r="G22" s="31" t="s">
        <v>18</v>
      </c>
      <c r="H22" s="23" t="s">
        <v>404</v>
      </c>
      <c r="I22" s="24"/>
      <c r="J22" s="23"/>
      <c r="K22" s="23" t="s">
        <v>389</v>
      </c>
    </row>
    <row r="23" spans="1:11" s="2" customFormat="1" ht="19.5" customHeight="1">
      <c r="A23" s="30">
        <f t="shared" si="0"/>
        <v>22</v>
      </c>
      <c r="B23" s="22" t="s">
        <v>221</v>
      </c>
      <c r="C23" s="2" t="s">
        <v>405</v>
      </c>
      <c r="D23" s="31" t="s">
        <v>16</v>
      </c>
      <c r="E23" s="26">
        <v>1984.09</v>
      </c>
      <c r="F23" s="31" t="s">
        <v>31</v>
      </c>
      <c r="G23" s="31" t="s">
        <v>18</v>
      </c>
      <c r="H23" s="23" t="s">
        <v>386</v>
      </c>
      <c r="I23" s="24"/>
      <c r="J23" s="23"/>
      <c r="K23" s="23" t="s">
        <v>389</v>
      </c>
    </row>
    <row r="24" spans="1:11" s="2" customFormat="1" ht="19.5" customHeight="1">
      <c r="A24" s="30">
        <f t="shared" si="0"/>
        <v>23</v>
      </c>
      <c r="B24" s="22" t="s">
        <v>406</v>
      </c>
      <c r="C24" s="2" t="s">
        <v>407</v>
      </c>
      <c r="D24" s="31" t="s">
        <v>25</v>
      </c>
      <c r="E24" s="2" t="s">
        <v>408</v>
      </c>
      <c r="F24" s="2" t="s">
        <v>31</v>
      </c>
      <c r="G24" s="2" t="s">
        <v>18</v>
      </c>
      <c r="H24" s="23" t="s">
        <v>409</v>
      </c>
      <c r="I24" s="24"/>
      <c r="J24" s="23"/>
      <c r="K24" s="23" t="s">
        <v>389</v>
      </c>
    </row>
    <row r="25" spans="1:11" s="2" customFormat="1" ht="19.5" customHeight="1">
      <c r="A25" s="30">
        <f t="shared" si="0"/>
        <v>24</v>
      </c>
      <c r="B25" s="22" t="s">
        <v>410</v>
      </c>
      <c r="C25" s="2" t="s">
        <v>411</v>
      </c>
      <c r="D25" s="31" t="s">
        <v>16</v>
      </c>
      <c r="E25" s="26">
        <v>1982.08</v>
      </c>
      <c r="F25" s="31" t="s">
        <v>17</v>
      </c>
      <c r="G25" s="31" t="s">
        <v>18</v>
      </c>
      <c r="H25" s="23" t="s">
        <v>412</v>
      </c>
      <c r="I25" s="24"/>
      <c r="J25" s="23"/>
      <c r="K25" s="23" t="s">
        <v>389</v>
      </c>
    </row>
    <row r="26" spans="1:11" s="2" customFormat="1" ht="19.5" customHeight="1">
      <c r="A26" s="30">
        <f t="shared" si="0"/>
        <v>25</v>
      </c>
      <c r="B26" s="22" t="s">
        <v>410</v>
      </c>
      <c r="C26" s="2" t="s">
        <v>413</v>
      </c>
      <c r="D26" s="31" t="s">
        <v>16</v>
      </c>
      <c r="E26" s="26">
        <v>1982.03</v>
      </c>
      <c r="F26" s="31" t="s">
        <v>128</v>
      </c>
      <c r="G26" s="31" t="s">
        <v>18</v>
      </c>
      <c r="H26" s="23" t="s">
        <v>414</v>
      </c>
      <c r="I26" s="24"/>
      <c r="J26" s="23"/>
      <c r="K26" s="23" t="s">
        <v>389</v>
      </c>
    </row>
    <row r="27" spans="1:11" s="2" customFormat="1" ht="19.5" customHeight="1">
      <c r="A27" s="30">
        <f t="shared" si="0"/>
        <v>26</v>
      </c>
      <c r="B27" s="22" t="s">
        <v>393</v>
      </c>
      <c r="C27" s="2" t="s">
        <v>415</v>
      </c>
      <c r="D27" s="31" t="s">
        <v>25</v>
      </c>
      <c r="E27" s="26">
        <v>1983.07</v>
      </c>
      <c r="F27" s="31" t="s">
        <v>128</v>
      </c>
      <c r="G27" s="31" t="s">
        <v>18</v>
      </c>
      <c r="H27" s="23" t="s">
        <v>416</v>
      </c>
      <c r="I27" s="24"/>
      <c r="J27" s="23"/>
      <c r="K27" s="23" t="s">
        <v>389</v>
      </c>
    </row>
    <row r="28" spans="1:12" s="2" customFormat="1" ht="19.5" customHeight="1">
      <c r="A28" s="30">
        <f t="shared" si="0"/>
        <v>27</v>
      </c>
      <c r="B28" s="22" t="s">
        <v>393</v>
      </c>
      <c r="C28" s="2" t="s">
        <v>417</v>
      </c>
      <c r="D28" s="31" t="s">
        <v>25</v>
      </c>
      <c r="E28" s="26">
        <v>1982.11</v>
      </c>
      <c r="F28" s="31" t="s">
        <v>17</v>
      </c>
      <c r="G28" s="31" t="s">
        <v>18</v>
      </c>
      <c r="H28" s="23" t="s">
        <v>418</v>
      </c>
      <c r="I28" s="24"/>
      <c r="J28" s="23"/>
      <c r="K28" s="23" t="s">
        <v>389</v>
      </c>
      <c r="L28" s="23" t="s">
        <v>1384</v>
      </c>
    </row>
    <row r="29" spans="1:11" s="2" customFormat="1" ht="19.5" customHeight="1">
      <c r="A29" s="30">
        <f t="shared" si="0"/>
        <v>28</v>
      </c>
      <c r="B29" s="22" t="s">
        <v>393</v>
      </c>
      <c r="C29" s="2" t="s">
        <v>419</v>
      </c>
      <c r="D29" s="31" t="s">
        <v>25</v>
      </c>
      <c r="E29" s="26">
        <v>1983.03</v>
      </c>
      <c r="F29" s="31" t="s">
        <v>17</v>
      </c>
      <c r="G29" s="31" t="s">
        <v>18</v>
      </c>
      <c r="H29" s="23" t="s">
        <v>420</v>
      </c>
      <c r="I29" s="24"/>
      <c r="J29" s="23"/>
      <c r="K29" s="23" t="s">
        <v>389</v>
      </c>
    </row>
    <row r="30" spans="1:11" s="2" customFormat="1" ht="19.5" customHeight="1">
      <c r="A30" s="30">
        <f t="shared" si="0"/>
        <v>29</v>
      </c>
      <c r="B30" s="22" t="s">
        <v>421</v>
      </c>
      <c r="C30" s="2" t="s">
        <v>422</v>
      </c>
      <c r="D30" s="31" t="s">
        <v>25</v>
      </c>
      <c r="E30" s="26">
        <v>1982.08</v>
      </c>
      <c r="F30" s="31" t="s">
        <v>128</v>
      </c>
      <c r="G30" s="31" t="s">
        <v>18</v>
      </c>
      <c r="H30" s="23" t="s">
        <v>423</v>
      </c>
      <c r="I30" s="24"/>
      <c r="J30" s="23"/>
      <c r="K30" s="23" t="s">
        <v>424</v>
      </c>
    </row>
    <row r="31" spans="1:11" s="2" customFormat="1" ht="19.5" customHeight="1">
      <c r="A31" s="30">
        <f t="shared" si="0"/>
        <v>30</v>
      </c>
      <c r="B31" s="22" t="s">
        <v>425</v>
      </c>
      <c r="C31" s="2" t="s">
        <v>426</v>
      </c>
      <c r="D31" s="31" t="s">
        <v>16</v>
      </c>
      <c r="E31" s="26">
        <v>1977.07</v>
      </c>
      <c r="F31" s="31" t="s">
        <v>17</v>
      </c>
      <c r="G31" s="31" t="s">
        <v>18</v>
      </c>
      <c r="H31" s="23" t="s">
        <v>427</v>
      </c>
      <c r="I31" s="24"/>
      <c r="J31" s="23"/>
      <c r="K31" s="23" t="s">
        <v>424</v>
      </c>
    </row>
    <row r="32" spans="1:11" s="2" customFormat="1" ht="19.5" customHeight="1">
      <c r="A32" s="30">
        <f t="shared" si="0"/>
        <v>31</v>
      </c>
      <c r="B32" s="22" t="s">
        <v>169</v>
      </c>
      <c r="C32" s="2" t="s">
        <v>428</v>
      </c>
      <c r="D32" s="31" t="s">
        <v>16</v>
      </c>
      <c r="E32" s="26">
        <v>1982.04</v>
      </c>
      <c r="F32" s="31" t="s">
        <v>31</v>
      </c>
      <c r="G32" s="31" t="s">
        <v>36</v>
      </c>
      <c r="H32" s="23" t="s">
        <v>429</v>
      </c>
      <c r="I32" s="24"/>
      <c r="J32" s="23" t="s">
        <v>430</v>
      </c>
      <c r="K32" s="23" t="s">
        <v>424</v>
      </c>
    </row>
    <row r="33" spans="1:11" s="2" customFormat="1" ht="19.5" customHeight="1">
      <c r="A33" s="30">
        <f t="shared" si="0"/>
        <v>32</v>
      </c>
      <c r="B33" s="22" t="s">
        <v>169</v>
      </c>
      <c r="C33" s="2" t="s">
        <v>431</v>
      </c>
      <c r="D33" s="31" t="s">
        <v>16</v>
      </c>
      <c r="E33" s="26">
        <v>1977.01</v>
      </c>
      <c r="F33" s="31" t="s">
        <v>17</v>
      </c>
      <c r="G33" s="31" t="s">
        <v>36</v>
      </c>
      <c r="H33" s="23" t="s">
        <v>432</v>
      </c>
      <c r="I33" s="24"/>
      <c r="J33" s="23" t="s">
        <v>433</v>
      </c>
      <c r="K33" s="23" t="s">
        <v>424</v>
      </c>
    </row>
    <row r="34" spans="1:11" s="2" customFormat="1" ht="19.5" customHeight="1">
      <c r="A34" s="30">
        <f t="shared" si="0"/>
        <v>33</v>
      </c>
      <c r="B34" s="22" t="s">
        <v>434</v>
      </c>
      <c r="C34" s="2" t="s">
        <v>435</v>
      </c>
      <c r="D34" s="31" t="s">
        <v>16</v>
      </c>
      <c r="E34" s="26">
        <v>1979.08</v>
      </c>
      <c r="F34" s="31" t="s">
        <v>31</v>
      </c>
      <c r="G34" s="31" t="s">
        <v>36</v>
      </c>
      <c r="H34" s="23" t="s">
        <v>436</v>
      </c>
      <c r="I34" s="24"/>
      <c r="J34" s="23" t="s">
        <v>437</v>
      </c>
      <c r="K34" s="23" t="s">
        <v>424</v>
      </c>
    </row>
    <row r="35" spans="1:11" s="2" customFormat="1" ht="19.5" customHeight="1">
      <c r="A35" s="30">
        <f t="shared" si="0"/>
        <v>34</v>
      </c>
      <c r="B35" s="22" t="s">
        <v>434</v>
      </c>
      <c r="C35" s="2" t="s">
        <v>438</v>
      </c>
      <c r="D35" s="31" t="s">
        <v>25</v>
      </c>
      <c r="E35" s="26">
        <v>1981.03</v>
      </c>
      <c r="F35" s="31" t="s">
        <v>31</v>
      </c>
      <c r="G35" s="31" t="s">
        <v>36</v>
      </c>
      <c r="H35" s="23" t="s">
        <v>439</v>
      </c>
      <c r="I35" s="24"/>
      <c r="J35" s="23" t="s">
        <v>440</v>
      </c>
      <c r="K35" s="23" t="s">
        <v>424</v>
      </c>
    </row>
    <row r="36" spans="1:11" s="2" customFormat="1" ht="19.5" customHeight="1">
      <c r="A36" s="30">
        <f t="shared" si="0"/>
        <v>35</v>
      </c>
      <c r="B36" s="22" t="s">
        <v>297</v>
      </c>
      <c r="C36" s="2" t="s">
        <v>441</v>
      </c>
      <c r="D36" s="31" t="s">
        <v>16</v>
      </c>
      <c r="E36" s="26">
        <v>1982.04</v>
      </c>
      <c r="F36" s="31" t="s">
        <v>128</v>
      </c>
      <c r="G36" s="31" t="s">
        <v>18</v>
      </c>
      <c r="H36" s="23" t="s">
        <v>442</v>
      </c>
      <c r="I36" s="24"/>
      <c r="J36" s="23"/>
      <c r="K36" s="23" t="s">
        <v>443</v>
      </c>
    </row>
    <row r="37" spans="1:11" s="2" customFormat="1" ht="19.5" customHeight="1">
      <c r="A37" s="30">
        <f t="shared" si="0"/>
        <v>36</v>
      </c>
      <c r="B37" s="22" t="s">
        <v>444</v>
      </c>
      <c r="C37" s="2" t="s">
        <v>445</v>
      </c>
      <c r="D37" s="31" t="s">
        <v>16</v>
      </c>
      <c r="E37" s="26">
        <v>1979.11</v>
      </c>
      <c r="F37" s="31" t="s">
        <v>31</v>
      </c>
      <c r="G37" s="31" t="s">
        <v>18</v>
      </c>
      <c r="H37" s="23" t="s">
        <v>446</v>
      </c>
      <c r="I37" s="24"/>
      <c r="J37" s="23" t="s">
        <v>447</v>
      </c>
      <c r="K37" s="23" t="s">
        <v>443</v>
      </c>
    </row>
    <row r="38" spans="1:11" s="2" customFormat="1" ht="19.5" customHeight="1">
      <c r="A38" s="30">
        <f t="shared" si="0"/>
        <v>37</v>
      </c>
      <c r="B38" s="22" t="s">
        <v>448</v>
      </c>
      <c r="C38" s="2" t="s">
        <v>449</v>
      </c>
      <c r="D38" s="31" t="s">
        <v>16</v>
      </c>
      <c r="E38" s="26">
        <v>1982.1</v>
      </c>
      <c r="F38" s="31" t="s">
        <v>128</v>
      </c>
      <c r="G38" s="31" t="s">
        <v>36</v>
      </c>
      <c r="H38" s="23" t="s">
        <v>450</v>
      </c>
      <c r="I38" s="24"/>
      <c r="J38" s="23"/>
      <c r="K38" s="23" t="s">
        <v>443</v>
      </c>
    </row>
    <row r="39" spans="1:11" s="2" customFormat="1" ht="19.5" customHeight="1">
      <c r="A39" s="30">
        <f t="shared" si="0"/>
        <v>38</v>
      </c>
      <c r="B39" s="22" t="s">
        <v>451</v>
      </c>
      <c r="C39" s="2" t="s">
        <v>452</v>
      </c>
      <c r="D39" s="31" t="s">
        <v>16</v>
      </c>
      <c r="E39" s="26">
        <v>1982.02</v>
      </c>
      <c r="F39" s="31" t="s">
        <v>31</v>
      </c>
      <c r="G39" s="31" t="s">
        <v>36</v>
      </c>
      <c r="H39" s="23" t="s">
        <v>453</v>
      </c>
      <c r="I39" s="24"/>
      <c r="J39" s="23"/>
      <c r="K39" s="23" t="s">
        <v>443</v>
      </c>
    </row>
    <row r="40" spans="1:11" s="2" customFormat="1" ht="19.5" customHeight="1">
      <c r="A40" s="30">
        <f t="shared" si="0"/>
        <v>39</v>
      </c>
      <c r="B40" s="22" t="s">
        <v>451</v>
      </c>
      <c r="C40" s="2" t="s">
        <v>454</v>
      </c>
      <c r="D40" s="31" t="s">
        <v>25</v>
      </c>
      <c r="E40" s="26">
        <v>1981.1</v>
      </c>
      <c r="F40" s="31" t="s">
        <v>17</v>
      </c>
      <c r="G40" s="31" t="s">
        <v>36</v>
      </c>
      <c r="H40" s="23" t="s">
        <v>455</v>
      </c>
      <c r="I40" s="24"/>
      <c r="J40" s="23"/>
      <c r="K40" s="23" t="s">
        <v>443</v>
      </c>
    </row>
    <row r="41" spans="1:11" s="2" customFormat="1" ht="19.5" customHeight="1">
      <c r="A41" s="30">
        <f t="shared" si="0"/>
        <v>40</v>
      </c>
      <c r="B41" s="22" t="s">
        <v>451</v>
      </c>
      <c r="C41" s="2" t="s">
        <v>456</v>
      </c>
      <c r="D41" s="31" t="s">
        <v>16</v>
      </c>
      <c r="E41" s="26">
        <v>1977.1</v>
      </c>
      <c r="F41" s="31" t="s">
        <v>17</v>
      </c>
      <c r="G41" s="31" t="s">
        <v>36</v>
      </c>
      <c r="H41" s="23" t="s">
        <v>457</v>
      </c>
      <c r="I41" s="24"/>
      <c r="J41" s="23" t="s">
        <v>458</v>
      </c>
      <c r="K41" s="23" t="s">
        <v>443</v>
      </c>
    </row>
    <row r="42" spans="1:11" s="2" customFormat="1" ht="19.5" customHeight="1">
      <c r="A42" s="30"/>
      <c r="B42" s="22"/>
      <c r="D42" s="31"/>
      <c r="E42" s="26"/>
      <c r="F42" s="31"/>
      <c r="G42" s="31"/>
      <c r="H42" s="23"/>
      <c r="I42" s="24"/>
      <c r="J42" s="23"/>
      <c r="K42" s="23"/>
    </row>
    <row r="43" spans="1:11" s="2" customFormat="1" ht="19.5" customHeight="1">
      <c r="A43" s="30"/>
      <c r="B43" s="22"/>
      <c r="D43" s="31"/>
      <c r="E43" s="26"/>
      <c r="F43" s="31"/>
      <c r="G43" s="31"/>
      <c r="H43" s="23"/>
      <c r="I43" s="24"/>
      <c r="J43" s="23"/>
      <c r="K43" s="23"/>
    </row>
    <row r="44" spans="1:11" s="2" customFormat="1" ht="19.5" customHeight="1">
      <c r="A44" s="30"/>
      <c r="B44" s="22"/>
      <c r="D44" s="31"/>
      <c r="E44" s="26"/>
      <c r="F44" s="31"/>
      <c r="G44" s="31"/>
      <c r="H44" s="23"/>
      <c r="I44" s="24"/>
      <c r="J44" s="23"/>
      <c r="K44" s="23"/>
    </row>
    <row r="45" spans="1:11" s="2" customFormat="1" ht="19.5" customHeight="1">
      <c r="A45" s="30"/>
      <c r="B45" s="22"/>
      <c r="D45" s="31"/>
      <c r="E45" s="26"/>
      <c r="F45" s="31"/>
      <c r="G45" s="31"/>
      <c r="H45" s="23"/>
      <c r="I45" s="24"/>
      <c r="J45" s="23"/>
      <c r="K45" s="23"/>
    </row>
    <row r="46" spans="1:11" s="2" customFormat="1" ht="19.5" customHeight="1">
      <c r="A46" s="30"/>
      <c r="B46" s="22"/>
      <c r="D46" s="31"/>
      <c r="E46" s="26"/>
      <c r="F46" s="31"/>
      <c r="G46" s="31"/>
      <c r="H46" s="23"/>
      <c r="I46" s="24"/>
      <c r="J46" s="23"/>
      <c r="K46" s="23"/>
    </row>
    <row r="47" spans="1:11" s="2" customFormat="1" ht="19.5" customHeight="1">
      <c r="A47" s="30"/>
      <c r="B47" s="22"/>
      <c r="D47" s="31"/>
      <c r="E47" s="26"/>
      <c r="F47" s="31"/>
      <c r="G47" s="31"/>
      <c r="H47" s="23"/>
      <c r="I47" s="24"/>
      <c r="J47" s="23"/>
      <c r="K47" s="23"/>
    </row>
    <row r="48" spans="1:11" s="2" customFormat="1" ht="19.5" customHeight="1">
      <c r="A48" s="30"/>
      <c r="B48" s="22"/>
      <c r="D48" s="31"/>
      <c r="E48" s="26"/>
      <c r="F48" s="31"/>
      <c r="G48" s="31"/>
      <c r="H48" s="23"/>
      <c r="I48" s="24"/>
      <c r="J48" s="23"/>
      <c r="K48" s="23"/>
    </row>
    <row r="49" spans="1:11" s="2" customFormat="1" ht="19.5" customHeight="1">
      <c r="A49" s="30"/>
      <c r="B49" s="22"/>
      <c r="D49" s="31"/>
      <c r="E49" s="26"/>
      <c r="F49" s="31"/>
      <c r="G49" s="31"/>
      <c r="H49" s="23"/>
      <c r="I49" s="24"/>
      <c r="J49" s="23"/>
      <c r="K49" s="23"/>
    </row>
    <row r="50" spans="1:12" s="2" customFormat="1" ht="19.5" customHeight="1">
      <c r="A50" s="30"/>
      <c r="B50" s="22"/>
      <c r="D50" s="31"/>
      <c r="E50" s="26"/>
      <c r="F50" s="31"/>
      <c r="G50" s="31"/>
      <c r="I50" s="24"/>
      <c r="J50" s="23"/>
      <c r="K50" s="23"/>
      <c r="L50" s="23"/>
    </row>
    <row r="51" spans="1:12" s="2" customFormat="1" ht="19.5" customHeight="1">
      <c r="A51" s="30"/>
      <c r="B51" s="22"/>
      <c r="D51" s="31"/>
      <c r="E51" s="26"/>
      <c r="F51" s="31"/>
      <c r="G51" s="31"/>
      <c r="H51" s="23"/>
      <c r="I51" s="24"/>
      <c r="J51" s="23"/>
      <c r="K51" s="23"/>
      <c r="L51" s="23"/>
    </row>
    <row r="52" spans="1:12" s="2" customFormat="1" ht="19.5" customHeight="1">
      <c r="A52" s="30"/>
      <c r="B52" s="22"/>
      <c r="D52" s="31"/>
      <c r="E52" s="26"/>
      <c r="F52" s="31"/>
      <c r="G52" s="31"/>
      <c r="H52" s="23"/>
      <c r="I52" s="24"/>
      <c r="J52" s="23"/>
      <c r="K52" s="23"/>
      <c r="L52" s="23"/>
    </row>
    <row r="53" spans="1:12" s="2" customFormat="1" ht="19.5" customHeight="1">
      <c r="A53" s="30"/>
      <c r="B53" s="22"/>
      <c r="D53" s="31"/>
      <c r="E53" s="26"/>
      <c r="F53" s="31"/>
      <c r="G53" s="31"/>
      <c r="H53" s="23"/>
      <c r="I53" s="24"/>
      <c r="J53" s="23"/>
      <c r="K53" s="23"/>
      <c r="L53" s="23"/>
    </row>
    <row r="54" spans="1:12" s="2" customFormat="1" ht="19.5" customHeight="1">
      <c r="A54" s="30"/>
      <c r="B54" s="22"/>
      <c r="D54" s="31"/>
      <c r="E54" s="26"/>
      <c r="F54" s="31"/>
      <c r="G54" s="31"/>
      <c r="H54" s="23"/>
      <c r="I54" s="24"/>
      <c r="J54" s="23"/>
      <c r="K54" s="23"/>
      <c r="L54" s="23"/>
    </row>
    <row r="55" spans="1:12" s="2" customFormat="1" ht="19.5" customHeight="1">
      <c r="A55" s="30"/>
      <c r="B55" s="22"/>
      <c r="D55" s="31"/>
      <c r="E55" s="26"/>
      <c r="F55" s="31"/>
      <c r="G55" s="31"/>
      <c r="H55" s="23"/>
      <c r="I55" s="24"/>
      <c r="J55" s="23"/>
      <c r="K55" s="23"/>
      <c r="L55" s="23"/>
    </row>
    <row r="56" spans="1:12" s="2" customFormat="1" ht="19.5" customHeight="1">
      <c r="A56" s="30"/>
      <c r="B56" s="22"/>
      <c r="D56" s="31"/>
      <c r="E56" s="26"/>
      <c r="F56" s="31"/>
      <c r="G56" s="31"/>
      <c r="H56" s="23"/>
      <c r="I56" s="24"/>
      <c r="J56" s="23"/>
      <c r="K56" s="23"/>
      <c r="L56" s="23"/>
    </row>
    <row r="57" spans="1:12" s="2" customFormat="1" ht="19.5" customHeight="1">
      <c r="A57" s="30"/>
      <c r="B57" s="22"/>
      <c r="D57" s="31"/>
      <c r="E57" s="26"/>
      <c r="F57" s="31"/>
      <c r="G57" s="31"/>
      <c r="H57" s="23"/>
      <c r="I57" s="24"/>
      <c r="J57" s="23"/>
      <c r="K57" s="23"/>
      <c r="L57" s="23"/>
    </row>
    <row r="58" spans="1:12" s="2" customFormat="1" ht="19.5" customHeight="1">
      <c r="A58" s="30"/>
      <c r="B58" s="22"/>
      <c r="D58" s="31"/>
      <c r="E58" s="26"/>
      <c r="F58" s="31"/>
      <c r="G58" s="31"/>
      <c r="H58" s="23"/>
      <c r="I58" s="24"/>
      <c r="J58" s="23"/>
      <c r="K58" s="23"/>
      <c r="L58" s="23"/>
    </row>
    <row r="59" spans="1:12" s="2" customFormat="1" ht="19.5" customHeight="1">
      <c r="A59" s="30"/>
      <c r="B59" s="22"/>
      <c r="D59" s="31"/>
      <c r="E59" s="26"/>
      <c r="F59" s="31"/>
      <c r="G59" s="31"/>
      <c r="H59" s="23"/>
      <c r="I59" s="24"/>
      <c r="J59" s="23"/>
      <c r="K59" s="23"/>
      <c r="L59" s="23"/>
    </row>
    <row r="60" spans="1:12" s="2" customFormat="1" ht="19.5" customHeight="1">
      <c r="A60" s="30"/>
      <c r="B60" s="22"/>
      <c r="D60" s="31"/>
      <c r="E60" s="26"/>
      <c r="F60" s="31"/>
      <c r="G60" s="31"/>
      <c r="H60" s="23"/>
      <c r="I60" s="24"/>
      <c r="J60" s="23"/>
      <c r="K60" s="23"/>
      <c r="L60" s="23"/>
    </row>
    <row r="61" spans="1:12" s="2" customFormat="1" ht="19.5" customHeight="1">
      <c r="A61" s="30"/>
      <c r="B61" s="22"/>
      <c r="D61" s="31"/>
      <c r="E61" s="26"/>
      <c r="F61" s="31"/>
      <c r="G61" s="31"/>
      <c r="H61" s="23"/>
      <c r="I61" s="24"/>
      <c r="J61" s="23"/>
      <c r="K61" s="23"/>
      <c r="L61" s="23"/>
    </row>
    <row r="62" spans="1:12" s="2" customFormat="1" ht="19.5" customHeight="1">
      <c r="A62" s="30"/>
      <c r="B62" s="22"/>
      <c r="D62" s="31"/>
      <c r="E62" s="26"/>
      <c r="F62" s="31"/>
      <c r="G62" s="31"/>
      <c r="H62" s="23"/>
      <c r="I62" s="24"/>
      <c r="J62" s="23"/>
      <c r="K62" s="23"/>
      <c r="L62" s="23"/>
    </row>
    <row r="63" spans="1:12" s="2" customFormat="1" ht="19.5" customHeight="1">
      <c r="A63" s="30"/>
      <c r="B63" s="22"/>
      <c r="D63" s="31"/>
      <c r="E63" s="26"/>
      <c r="F63" s="31"/>
      <c r="G63" s="31"/>
      <c r="H63" s="23"/>
      <c r="I63" s="24"/>
      <c r="J63" s="23"/>
      <c r="K63" s="23"/>
      <c r="L63" s="23"/>
    </row>
    <row r="64" spans="1:12" s="2" customFormat="1" ht="19.5" customHeight="1">
      <c r="A64" s="30"/>
      <c r="B64" s="22"/>
      <c r="D64" s="31"/>
      <c r="E64" s="26"/>
      <c r="F64" s="31"/>
      <c r="G64" s="31"/>
      <c r="H64" s="23"/>
      <c r="I64" s="24"/>
      <c r="J64" s="23"/>
      <c r="K64" s="23"/>
      <c r="L64" s="23"/>
    </row>
    <row r="65" spans="1:12" s="2" customFormat="1" ht="19.5" customHeight="1">
      <c r="A65" s="30"/>
      <c r="B65" s="22"/>
      <c r="D65" s="31"/>
      <c r="E65" s="26"/>
      <c r="F65" s="31"/>
      <c r="G65" s="31"/>
      <c r="H65" s="23"/>
      <c r="I65" s="24"/>
      <c r="J65" s="23"/>
      <c r="K65" s="23"/>
      <c r="L65" s="23"/>
    </row>
    <row r="66" spans="1:12" s="2" customFormat="1" ht="19.5" customHeight="1">
      <c r="A66" s="30"/>
      <c r="B66" s="22"/>
      <c r="D66" s="31"/>
      <c r="E66" s="26"/>
      <c r="F66" s="31"/>
      <c r="G66" s="31"/>
      <c r="H66" s="23"/>
      <c r="I66" s="24"/>
      <c r="J66" s="23"/>
      <c r="K66" s="23"/>
      <c r="L66" s="23"/>
    </row>
  </sheetData>
  <sheetProtection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&amp;C&amp;"宋体,加粗"&amp;18福州市党群系统考试录用公务员和机关工作人员审批登记表（2005年春季）</oddHead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100" workbookViewId="0" topLeftCell="A1">
      <pane xSplit="4" ySplit="1" topLeftCell="E2" activePane="bottomRight" state="frozen"/>
      <selection pane="bottomRight" activeCell="E9" sqref="E9"/>
    </sheetView>
  </sheetViews>
  <sheetFormatPr defaultColWidth="9.00390625" defaultRowHeight="14.25"/>
  <cols>
    <col min="1" max="1" width="4.125" style="25" customWidth="1"/>
    <col min="2" max="2" width="21.875" style="3" customWidth="1"/>
    <col min="3" max="3" width="7.375" style="4" customWidth="1"/>
    <col min="4" max="4" width="4.875" style="5" customWidth="1"/>
    <col min="5" max="5" width="8.625" style="26" customWidth="1"/>
    <col min="6" max="6" width="8.75390625" style="5" customWidth="1"/>
    <col min="7" max="7" width="6.25390625" style="5" customWidth="1"/>
    <col min="8" max="8" width="19.125" style="6" customWidth="1"/>
    <col min="9" max="9" width="6.00390625" style="27" customWidth="1"/>
    <col min="10" max="10" width="18.625" style="6" customWidth="1"/>
    <col min="11" max="11" width="9.00390625" style="6" customWidth="1"/>
    <col min="12" max="12" width="9.625" style="4" customWidth="1"/>
    <col min="13" max="16384" width="9.00390625" style="4" customWidth="1"/>
  </cols>
  <sheetData>
    <row r="1" spans="1:12" s="1" customFormat="1" ht="35.25" customHeight="1">
      <c r="A1" s="28" t="s">
        <v>0</v>
      </c>
      <c r="B1" s="29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8" t="s">
        <v>10</v>
      </c>
      <c r="L1" s="28" t="s">
        <v>11</v>
      </c>
    </row>
    <row r="2" spans="1:11" s="2" customFormat="1" ht="19.5" customHeight="1">
      <c r="A2" s="30">
        <v>1</v>
      </c>
      <c r="B2" s="22" t="s">
        <v>459</v>
      </c>
      <c r="C2" s="2" t="s">
        <v>460</v>
      </c>
      <c r="D2" s="31" t="s">
        <v>25</v>
      </c>
      <c r="E2" s="26">
        <v>1982.12</v>
      </c>
      <c r="F2" s="31" t="s">
        <v>31</v>
      </c>
      <c r="G2" s="31" t="s">
        <v>18</v>
      </c>
      <c r="H2" s="23" t="s">
        <v>461</v>
      </c>
      <c r="I2" s="24"/>
      <c r="J2" s="23"/>
      <c r="K2" s="23" t="s">
        <v>462</v>
      </c>
    </row>
    <row r="3" spans="1:11" s="2" customFormat="1" ht="19.5" customHeight="1">
      <c r="A3" s="30">
        <f>A2+1</f>
        <v>2</v>
      </c>
      <c r="B3" s="22" t="s">
        <v>459</v>
      </c>
      <c r="C3" s="2" t="s">
        <v>464</v>
      </c>
      <c r="D3" s="31" t="s">
        <v>25</v>
      </c>
      <c r="E3" s="26">
        <v>1983.11</v>
      </c>
      <c r="F3" s="31" t="s">
        <v>31</v>
      </c>
      <c r="G3" s="31" t="s">
        <v>18</v>
      </c>
      <c r="H3" s="23" t="s">
        <v>465</v>
      </c>
      <c r="I3" s="24"/>
      <c r="J3" s="23"/>
      <c r="K3" s="23" t="s">
        <v>462</v>
      </c>
    </row>
    <row r="4" spans="1:11" s="2" customFormat="1" ht="19.5" customHeight="1">
      <c r="A4" s="30">
        <f>A3+1</f>
        <v>3</v>
      </c>
      <c r="B4" s="22" t="s">
        <v>466</v>
      </c>
      <c r="C4" s="2" t="s">
        <v>467</v>
      </c>
      <c r="D4" s="31" t="s">
        <v>16</v>
      </c>
      <c r="E4" s="26">
        <v>1981.12</v>
      </c>
      <c r="F4" s="31" t="s">
        <v>31</v>
      </c>
      <c r="G4" s="31" t="s">
        <v>18</v>
      </c>
      <c r="H4" s="23" t="s">
        <v>465</v>
      </c>
      <c r="I4" s="24"/>
      <c r="J4" s="23"/>
      <c r="K4" s="23" t="s">
        <v>462</v>
      </c>
    </row>
    <row r="5" spans="1:11" s="2" customFormat="1" ht="19.5" customHeight="1">
      <c r="A5" s="30">
        <f>A4+1</f>
        <v>4</v>
      </c>
      <c r="B5" s="22" t="s">
        <v>468</v>
      </c>
      <c r="C5" s="2" t="s">
        <v>469</v>
      </c>
      <c r="D5" s="31" t="s">
        <v>25</v>
      </c>
      <c r="E5" s="26">
        <v>1983.02</v>
      </c>
      <c r="F5" s="31" t="s">
        <v>31</v>
      </c>
      <c r="G5" s="31" t="s">
        <v>18</v>
      </c>
      <c r="H5" s="23" t="s">
        <v>470</v>
      </c>
      <c r="I5" s="24"/>
      <c r="J5" s="23"/>
      <c r="K5" s="23" t="s">
        <v>462</v>
      </c>
    </row>
    <row r="6" spans="1:11" s="2" customFormat="1" ht="19.5" customHeight="1">
      <c r="A6" s="30">
        <f aca="true" t="shared" si="0" ref="A6:A69">A5+1</f>
        <v>5</v>
      </c>
      <c r="B6" s="22" t="s">
        <v>406</v>
      </c>
      <c r="C6" s="2" t="s">
        <v>471</v>
      </c>
      <c r="D6" s="31" t="s">
        <v>16</v>
      </c>
      <c r="E6" s="26">
        <v>1981.07</v>
      </c>
      <c r="F6" s="31" t="s">
        <v>31</v>
      </c>
      <c r="G6" s="31" t="s">
        <v>18</v>
      </c>
      <c r="H6" s="23" t="s">
        <v>472</v>
      </c>
      <c r="I6" s="24"/>
      <c r="J6" s="23"/>
      <c r="K6" s="23" t="s">
        <v>462</v>
      </c>
    </row>
    <row r="7" spans="1:11" s="2" customFormat="1" ht="19.5" customHeight="1">
      <c r="A7" s="30">
        <f t="shared" si="0"/>
        <v>6</v>
      </c>
      <c r="B7" s="22" t="s">
        <v>473</v>
      </c>
      <c r="C7" s="2" t="s">
        <v>474</v>
      </c>
      <c r="D7" s="31" t="s">
        <v>25</v>
      </c>
      <c r="E7" s="26">
        <v>1980.03</v>
      </c>
      <c r="F7" s="31" t="s">
        <v>17</v>
      </c>
      <c r="G7" s="31" t="s">
        <v>18</v>
      </c>
      <c r="H7" s="23" t="s">
        <v>475</v>
      </c>
      <c r="I7" s="24"/>
      <c r="J7" s="23"/>
      <c r="K7" s="23" t="s">
        <v>462</v>
      </c>
    </row>
    <row r="8" spans="1:11" s="2" customFormat="1" ht="19.5" customHeight="1">
      <c r="A8" s="30">
        <f t="shared" si="0"/>
        <v>7</v>
      </c>
      <c r="B8" s="22" t="s">
        <v>473</v>
      </c>
      <c r="C8" s="2" t="s">
        <v>476</v>
      </c>
      <c r="D8" s="31" t="s">
        <v>25</v>
      </c>
      <c r="E8" s="26">
        <v>1982.11</v>
      </c>
      <c r="F8" s="31" t="s">
        <v>17</v>
      </c>
      <c r="G8" s="31" t="s">
        <v>18</v>
      </c>
      <c r="H8" s="23" t="s">
        <v>477</v>
      </c>
      <c r="I8" s="24"/>
      <c r="J8" s="23"/>
      <c r="K8" s="23" t="s">
        <v>462</v>
      </c>
    </row>
    <row r="9" spans="1:11" s="2" customFormat="1" ht="19.5" customHeight="1">
      <c r="A9" s="30">
        <f t="shared" si="0"/>
        <v>8</v>
      </c>
      <c r="B9" s="22" t="s">
        <v>478</v>
      </c>
      <c r="C9" s="2" t="s">
        <v>479</v>
      </c>
      <c r="D9" s="31" t="s">
        <v>16</v>
      </c>
      <c r="E9" s="26">
        <v>1977.09</v>
      </c>
      <c r="F9" s="31" t="s">
        <v>17</v>
      </c>
      <c r="G9" s="31" t="s">
        <v>18</v>
      </c>
      <c r="H9" s="23" t="s">
        <v>480</v>
      </c>
      <c r="I9" s="24"/>
      <c r="J9" s="23"/>
      <c r="K9" s="23" t="s">
        <v>462</v>
      </c>
    </row>
    <row r="10" spans="1:11" s="2" customFormat="1" ht="19.5" customHeight="1">
      <c r="A10" s="30">
        <f t="shared" si="0"/>
        <v>9</v>
      </c>
      <c r="B10" s="22" t="s">
        <v>478</v>
      </c>
      <c r="C10" s="2" t="s">
        <v>481</v>
      </c>
      <c r="D10" s="31" t="s">
        <v>25</v>
      </c>
      <c r="E10" s="26">
        <v>1984.03</v>
      </c>
      <c r="F10" s="31" t="s">
        <v>31</v>
      </c>
      <c r="G10" s="31" t="s">
        <v>18</v>
      </c>
      <c r="H10" s="23" t="s">
        <v>482</v>
      </c>
      <c r="I10" s="24"/>
      <c r="J10" s="23"/>
      <c r="K10" s="23" t="s">
        <v>462</v>
      </c>
    </row>
    <row r="11" spans="1:11" s="2" customFormat="1" ht="17.25" customHeight="1">
      <c r="A11" s="30">
        <f t="shared" si="0"/>
        <v>10</v>
      </c>
      <c r="B11" s="22" t="s">
        <v>142</v>
      </c>
      <c r="C11" s="2" t="s">
        <v>483</v>
      </c>
      <c r="D11" s="31" t="s">
        <v>16</v>
      </c>
      <c r="E11" s="26">
        <v>1976.12</v>
      </c>
      <c r="F11" s="31" t="s">
        <v>17</v>
      </c>
      <c r="G11" s="31" t="s">
        <v>18</v>
      </c>
      <c r="H11" s="23" t="s">
        <v>484</v>
      </c>
      <c r="I11" s="24"/>
      <c r="J11" s="23"/>
      <c r="K11" s="23" t="s">
        <v>462</v>
      </c>
    </row>
    <row r="12" spans="1:11" s="2" customFormat="1" ht="19.5" customHeight="1">
      <c r="A12" s="30">
        <f t="shared" si="0"/>
        <v>11</v>
      </c>
      <c r="B12" s="22" t="s">
        <v>485</v>
      </c>
      <c r="C12" s="2" t="s">
        <v>486</v>
      </c>
      <c r="D12" s="31" t="s">
        <v>16</v>
      </c>
      <c r="E12" s="26">
        <v>1983.04</v>
      </c>
      <c r="F12" s="31" t="s">
        <v>31</v>
      </c>
      <c r="G12" s="31" t="s">
        <v>18</v>
      </c>
      <c r="H12" s="23" t="s">
        <v>487</v>
      </c>
      <c r="I12" s="24"/>
      <c r="J12" s="23"/>
      <c r="K12" s="23" t="s">
        <v>462</v>
      </c>
    </row>
    <row r="13" spans="1:11" s="2" customFormat="1" ht="19.5" customHeight="1">
      <c r="A13" s="30">
        <f t="shared" si="0"/>
        <v>12</v>
      </c>
      <c r="B13" s="22" t="s">
        <v>320</v>
      </c>
      <c r="C13" s="2" t="s">
        <v>488</v>
      </c>
      <c r="D13" s="31" t="s">
        <v>25</v>
      </c>
      <c r="E13" s="26">
        <v>1977.06</v>
      </c>
      <c r="F13" s="31" t="s">
        <v>31</v>
      </c>
      <c r="G13" s="31" t="s">
        <v>18</v>
      </c>
      <c r="H13" s="23" t="s">
        <v>489</v>
      </c>
      <c r="I13" s="24"/>
      <c r="J13" s="23"/>
      <c r="K13" s="23" t="s">
        <v>462</v>
      </c>
    </row>
    <row r="14" spans="1:11" s="2" customFormat="1" ht="19.5" customHeight="1">
      <c r="A14" s="30">
        <f t="shared" si="0"/>
        <v>13</v>
      </c>
      <c r="B14" s="22" t="s">
        <v>320</v>
      </c>
      <c r="C14" s="2" t="s">
        <v>490</v>
      </c>
      <c r="D14" s="31" t="s">
        <v>25</v>
      </c>
      <c r="E14" s="26">
        <v>1980.09</v>
      </c>
      <c r="F14" s="31" t="s">
        <v>17</v>
      </c>
      <c r="G14" s="31" t="s">
        <v>18</v>
      </c>
      <c r="H14" s="23" t="s">
        <v>442</v>
      </c>
      <c r="I14" s="24"/>
      <c r="J14" s="23"/>
      <c r="K14" s="23" t="s">
        <v>462</v>
      </c>
    </row>
    <row r="15" spans="1:11" s="2" customFormat="1" ht="19.5" customHeight="1">
      <c r="A15" s="30">
        <f t="shared" si="0"/>
        <v>14</v>
      </c>
      <c r="B15" s="22" t="s">
        <v>320</v>
      </c>
      <c r="C15" s="2" t="s">
        <v>491</v>
      </c>
      <c r="D15" s="31" t="s">
        <v>25</v>
      </c>
      <c r="E15" s="26">
        <v>1985.04</v>
      </c>
      <c r="F15" s="31" t="s">
        <v>31</v>
      </c>
      <c r="G15" s="31" t="s">
        <v>18</v>
      </c>
      <c r="H15" s="23" t="s">
        <v>492</v>
      </c>
      <c r="I15" s="24"/>
      <c r="J15" s="23"/>
      <c r="K15" s="23" t="s">
        <v>462</v>
      </c>
    </row>
    <row r="16" spans="1:11" s="2" customFormat="1" ht="19.5" customHeight="1">
      <c r="A16" s="30">
        <f t="shared" si="0"/>
        <v>15</v>
      </c>
      <c r="B16" s="22" t="s">
        <v>320</v>
      </c>
      <c r="C16" s="2" t="s">
        <v>493</v>
      </c>
      <c r="D16" s="31" t="s">
        <v>25</v>
      </c>
      <c r="E16" s="26">
        <v>1978.1</v>
      </c>
      <c r="F16" s="31" t="s">
        <v>31</v>
      </c>
      <c r="G16" s="31" t="s">
        <v>18</v>
      </c>
      <c r="H16" s="23" t="s">
        <v>494</v>
      </c>
      <c r="I16" s="24"/>
      <c r="J16" s="23"/>
      <c r="K16" s="23" t="s">
        <v>462</v>
      </c>
    </row>
    <row r="17" spans="1:11" s="2" customFormat="1" ht="19.5" customHeight="1">
      <c r="A17" s="30">
        <f t="shared" si="0"/>
        <v>16</v>
      </c>
      <c r="B17" s="22" t="s">
        <v>495</v>
      </c>
      <c r="C17" s="2" t="s">
        <v>496</v>
      </c>
      <c r="D17" s="31" t="s">
        <v>16</v>
      </c>
      <c r="E17" s="26">
        <v>1983.05</v>
      </c>
      <c r="F17" s="31" t="s">
        <v>17</v>
      </c>
      <c r="G17" s="31" t="s">
        <v>18</v>
      </c>
      <c r="H17" s="23" t="s">
        <v>497</v>
      </c>
      <c r="I17" s="24"/>
      <c r="J17" s="23"/>
      <c r="K17" s="23" t="s">
        <v>462</v>
      </c>
    </row>
    <row r="18" spans="1:11" s="2" customFormat="1" ht="19.5" customHeight="1">
      <c r="A18" s="30">
        <f t="shared" si="0"/>
        <v>17</v>
      </c>
      <c r="B18" s="22" t="s">
        <v>498</v>
      </c>
      <c r="C18" s="2" t="s">
        <v>499</v>
      </c>
      <c r="D18" s="31" t="s">
        <v>16</v>
      </c>
      <c r="E18" s="26">
        <v>1983.04</v>
      </c>
      <c r="F18" s="31" t="s">
        <v>17</v>
      </c>
      <c r="G18" s="31" t="s">
        <v>18</v>
      </c>
      <c r="H18" s="23" t="s">
        <v>500</v>
      </c>
      <c r="I18" s="24"/>
      <c r="J18" s="23"/>
      <c r="K18" s="23" t="s">
        <v>462</v>
      </c>
    </row>
    <row r="19" spans="1:11" s="2" customFormat="1" ht="19.5" customHeight="1">
      <c r="A19" s="30">
        <f t="shared" si="0"/>
        <v>18</v>
      </c>
      <c r="B19" s="22" t="s">
        <v>501</v>
      </c>
      <c r="C19" s="2" t="s">
        <v>502</v>
      </c>
      <c r="D19" s="31" t="s">
        <v>25</v>
      </c>
      <c r="E19" s="26">
        <v>1980.04</v>
      </c>
      <c r="F19" s="31" t="s">
        <v>31</v>
      </c>
      <c r="G19" s="31" t="s">
        <v>18</v>
      </c>
      <c r="H19" s="23" t="s">
        <v>503</v>
      </c>
      <c r="I19" s="24"/>
      <c r="J19" s="23"/>
      <c r="K19" s="23" t="s">
        <v>462</v>
      </c>
    </row>
    <row r="20" spans="1:11" s="2" customFormat="1" ht="19.5" customHeight="1">
      <c r="A20" s="30">
        <f t="shared" si="0"/>
        <v>19</v>
      </c>
      <c r="B20" s="22" t="s">
        <v>504</v>
      </c>
      <c r="C20" s="2" t="s">
        <v>505</v>
      </c>
      <c r="D20" s="31" t="s">
        <v>16</v>
      </c>
      <c r="E20" s="26">
        <v>1970.11</v>
      </c>
      <c r="F20" s="31" t="s">
        <v>17</v>
      </c>
      <c r="G20" s="31" t="s">
        <v>18</v>
      </c>
      <c r="H20" s="23" t="s">
        <v>506</v>
      </c>
      <c r="I20" s="24"/>
      <c r="J20" s="23"/>
      <c r="K20" s="23" t="s">
        <v>462</v>
      </c>
    </row>
    <row r="21" spans="1:11" s="2" customFormat="1" ht="19.5" customHeight="1">
      <c r="A21" s="30">
        <f t="shared" si="0"/>
        <v>20</v>
      </c>
      <c r="B21" s="22" t="s">
        <v>507</v>
      </c>
      <c r="C21" s="2" t="s">
        <v>508</v>
      </c>
      <c r="D21" s="31" t="s">
        <v>16</v>
      </c>
      <c r="E21" s="26">
        <v>1979.05</v>
      </c>
      <c r="F21" s="31" t="s">
        <v>17</v>
      </c>
      <c r="G21" s="31" t="s">
        <v>18</v>
      </c>
      <c r="H21" s="23" t="s">
        <v>442</v>
      </c>
      <c r="I21" s="24"/>
      <c r="J21" s="23"/>
      <c r="K21" s="23" t="s">
        <v>462</v>
      </c>
    </row>
    <row r="22" spans="1:11" s="2" customFormat="1" ht="19.5" customHeight="1">
      <c r="A22" s="30">
        <f t="shared" si="0"/>
        <v>21</v>
      </c>
      <c r="B22" s="22" t="s">
        <v>376</v>
      </c>
      <c r="C22" s="2" t="s">
        <v>509</v>
      </c>
      <c r="D22" s="31" t="s">
        <v>16</v>
      </c>
      <c r="E22" s="26">
        <v>1975.03</v>
      </c>
      <c r="F22" s="31" t="s">
        <v>17</v>
      </c>
      <c r="G22" s="31" t="s">
        <v>18</v>
      </c>
      <c r="H22" s="23" t="s">
        <v>510</v>
      </c>
      <c r="I22" s="24"/>
      <c r="J22" s="23"/>
      <c r="K22" s="23" t="s">
        <v>462</v>
      </c>
    </row>
    <row r="23" spans="1:11" s="2" customFormat="1" ht="19.5" customHeight="1">
      <c r="A23" s="30">
        <f t="shared" si="0"/>
        <v>22</v>
      </c>
      <c r="B23" s="22" t="s">
        <v>376</v>
      </c>
      <c r="C23" s="2" t="s">
        <v>511</v>
      </c>
      <c r="D23" s="31" t="s">
        <v>16</v>
      </c>
      <c r="E23" s="26">
        <v>1974.04</v>
      </c>
      <c r="F23" s="31" t="s">
        <v>128</v>
      </c>
      <c r="G23" s="31" t="s">
        <v>18</v>
      </c>
      <c r="H23" s="23" t="s">
        <v>442</v>
      </c>
      <c r="I23" s="24"/>
      <c r="J23" s="23"/>
      <c r="K23" s="23" t="s">
        <v>462</v>
      </c>
    </row>
    <row r="24" spans="1:11" s="2" customFormat="1" ht="19.5" customHeight="1">
      <c r="A24" s="30">
        <f t="shared" si="0"/>
        <v>23</v>
      </c>
      <c r="B24" s="22" t="s">
        <v>466</v>
      </c>
      <c r="C24" s="2" t="s">
        <v>512</v>
      </c>
      <c r="D24" s="31" t="s">
        <v>16</v>
      </c>
      <c r="E24" s="26">
        <v>1983.03</v>
      </c>
      <c r="F24" s="31" t="s">
        <v>31</v>
      </c>
      <c r="G24" s="31" t="s">
        <v>18</v>
      </c>
      <c r="H24" s="23" t="s">
        <v>513</v>
      </c>
      <c r="I24" s="24"/>
      <c r="J24" s="23"/>
      <c r="K24" s="23" t="s">
        <v>462</v>
      </c>
    </row>
    <row r="25" spans="1:11" s="2" customFormat="1" ht="19.5" customHeight="1">
      <c r="A25" s="30">
        <f t="shared" si="0"/>
        <v>24</v>
      </c>
      <c r="B25" s="22" t="s">
        <v>514</v>
      </c>
      <c r="C25" s="2" t="s">
        <v>515</v>
      </c>
      <c r="D25" s="31" t="s">
        <v>16</v>
      </c>
      <c r="E25" s="26">
        <v>1982.11</v>
      </c>
      <c r="F25" s="31" t="s">
        <v>31</v>
      </c>
      <c r="G25" s="31" t="s">
        <v>18</v>
      </c>
      <c r="H25" s="23" t="s">
        <v>516</v>
      </c>
      <c r="I25" s="24" t="s">
        <v>68</v>
      </c>
      <c r="J25" s="23"/>
      <c r="K25" s="23" t="s">
        <v>517</v>
      </c>
    </row>
    <row r="26" spans="1:11" s="2" customFormat="1" ht="19.5" customHeight="1">
      <c r="A26" s="30">
        <f t="shared" si="0"/>
        <v>25</v>
      </c>
      <c r="B26" s="22" t="s">
        <v>518</v>
      </c>
      <c r="C26" s="2" t="s">
        <v>519</v>
      </c>
      <c r="D26" s="31" t="s">
        <v>25</v>
      </c>
      <c r="E26" s="26">
        <v>1981.07</v>
      </c>
      <c r="F26" s="31" t="s">
        <v>31</v>
      </c>
      <c r="G26" s="31" t="s">
        <v>18</v>
      </c>
      <c r="H26" s="23" t="s">
        <v>429</v>
      </c>
      <c r="I26" s="24" t="s">
        <v>68</v>
      </c>
      <c r="J26" s="23" t="s">
        <v>520</v>
      </c>
      <c r="K26" s="23" t="s">
        <v>517</v>
      </c>
    </row>
    <row r="27" spans="1:11" s="2" customFormat="1" ht="19.5" customHeight="1">
      <c r="A27" s="30">
        <f t="shared" si="0"/>
        <v>26</v>
      </c>
      <c r="B27" s="22" t="s">
        <v>521</v>
      </c>
      <c r="C27" s="2" t="s">
        <v>522</v>
      </c>
      <c r="D27" s="31" t="s">
        <v>25</v>
      </c>
      <c r="E27" s="26">
        <v>1978.12</v>
      </c>
      <c r="F27" s="31" t="s">
        <v>31</v>
      </c>
      <c r="G27" s="31" t="s">
        <v>18</v>
      </c>
      <c r="H27" s="23" t="s">
        <v>523</v>
      </c>
      <c r="I27" s="24" t="s">
        <v>68</v>
      </c>
      <c r="J27" s="23" t="s">
        <v>524</v>
      </c>
      <c r="K27" s="23" t="s">
        <v>517</v>
      </c>
    </row>
    <row r="28" spans="1:11" s="2" customFormat="1" ht="19.5" customHeight="1">
      <c r="A28" s="30">
        <f t="shared" si="0"/>
        <v>27</v>
      </c>
      <c r="B28" s="22" t="s">
        <v>521</v>
      </c>
      <c r="C28" s="2" t="s">
        <v>525</v>
      </c>
      <c r="D28" s="31" t="s">
        <v>25</v>
      </c>
      <c r="E28" s="26">
        <v>1983.09</v>
      </c>
      <c r="F28" s="31" t="s">
        <v>17</v>
      </c>
      <c r="G28" s="31" t="s">
        <v>18</v>
      </c>
      <c r="H28" s="23" t="s">
        <v>526</v>
      </c>
      <c r="I28" s="24" t="s">
        <v>68</v>
      </c>
      <c r="J28" s="23" t="s">
        <v>527</v>
      </c>
      <c r="K28" s="23" t="s">
        <v>517</v>
      </c>
    </row>
    <row r="29" spans="1:11" s="2" customFormat="1" ht="19.5" customHeight="1">
      <c r="A29" s="30">
        <f t="shared" si="0"/>
        <v>28</v>
      </c>
      <c r="B29" s="22" t="s">
        <v>444</v>
      </c>
      <c r="C29" s="2" t="s">
        <v>528</v>
      </c>
      <c r="D29" s="31" t="s">
        <v>16</v>
      </c>
      <c r="E29" s="26">
        <v>1977.1</v>
      </c>
      <c r="F29" s="31" t="s">
        <v>17</v>
      </c>
      <c r="G29" s="31" t="s">
        <v>18</v>
      </c>
      <c r="H29" s="23" t="s">
        <v>529</v>
      </c>
      <c r="I29" s="24"/>
      <c r="J29" s="23" t="s">
        <v>530</v>
      </c>
      <c r="K29" s="23" t="s">
        <v>517</v>
      </c>
    </row>
    <row r="30" spans="1:11" s="2" customFormat="1" ht="19.5" customHeight="1">
      <c r="A30" s="30">
        <f t="shared" si="0"/>
        <v>29</v>
      </c>
      <c r="B30" s="22" t="s">
        <v>531</v>
      </c>
      <c r="C30" s="2" t="s">
        <v>532</v>
      </c>
      <c r="D30" s="31" t="s">
        <v>16</v>
      </c>
      <c r="E30" s="26">
        <v>1977.04</v>
      </c>
      <c r="F30" s="31" t="s">
        <v>41</v>
      </c>
      <c r="G30" s="31" t="s">
        <v>18</v>
      </c>
      <c r="H30" s="23" t="s">
        <v>383</v>
      </c>
      <c r="I30" s="24" t="s">
        <v>68</v>
      </c>
      <c r="J30" s="23" t="s">
        <v>533</v>
      </c>
      <c r="K30" s="23" t="s">
        <v>517</v>
      </c>
    </row>
    <row r="31" spans="1:11" s="2" customFormat="1" ht="19.5" customHeight="1">
      <c r="A31" s="30">
        <f t="shared" si="0"/>
        <v>30</v>
      </c>
      <c r="B31" s="22" t="s">
        <v>531</v>
      </c>
      <c r="C31" s="2" t="s">
        <v>534</v>
      </c>
      <c r="D31" s="31" t="s">
        <v>16</v>
      </c>
      <c r="E31" s="26">
        <v>1975.12</v>
      </c>
      <c r="F31" s="31" t="s">
        <v>41</v>
      </c>
      <c r="G31" s="31" t="s">
        <v>18</v>
      </c>
      <c r="H31" s="23" t="s">
        <v>535</v>
      </c>
      <c r="I31" s="24" t="s">
        <v>68</v>
      </c>
      <c r="J31" s="23" t="s">
        <v>536</v>
      </c>
      <c r="K31" s="23" t="s">
        <v>517</v>
      </c>
    </row>
    <row r="32" spans="1:11" s="2" customFormat="1" ht="19.5" customHeight="1">
      <c r="A32" s="30">
        <f t="shared" si="0"/>
        <v>31</v>
      </c>
      <c r="B32" s="22" t="s">
        <v>531</v>
      </c>
      <c r="C32" s="2" t="s">
        <v>537</v>
      </c>
      <c r="D32" s="31" t="s">
        <v>16</v>
      </c>
      <c r="E32" s="26">
        <v>1980.06</v>
      </c>
      <c r="F32" s="31" t="s">
        <v>31</v>
      </c>
      <c r="G32" s="31" t="s">
        <v>18</v>
      </c>
      <c r="H32" s="23" t="s">
        <v>538</v>
      </c>
      <c r="I32" s="24" t="s">
        <v>68</v>
      </c>
      <c r="J32" s="23"/>
      <c r="K32" s="23" t="s">
        <v>517</v>
      </c>
    </row>
    <row r="33" spans="1:11" s="2" customFormat="1" ht="19.5" customHeight="1">
      <c r="A33" s="30">
        <f t="shared" si="0"/>
        <v>32</v>
      </c>
      <c r="B33" s="22" t="s">
        <v>539</v>
      </c>
      <c r="C33" s="2" t="s">
        <v>540</v>
      </c>
      <c r="D33" s="31" t="s">
        <v>25</v>
      </c>
      <c r="E33" s="26">
        <v>1980.11</v>
      </c>
      <c r="F33" s="31" t="s">
        <v>31</v>
      </c>
      <c r="G33" s="31" t="s">
        <v>18</v>
      </c>
      <c r="H33" s="23" t="s">
        <v>541</v>
      </c>
      <c r="I33" s="24" t="s">
        <v>68</v>
      </c>
      <c r="J33" s="23" t="s">
        <v>542</v>
      </c>
      <c r="K33" s="23" t="s">
        <v>517</v>
      </c>
    </row>
    <row r="34" spans="1:11" s="2" customFormat="1" ht="19.5" customHeight="1">
      <c r="A34" s="30">
        <f t="shared" si="0"/>
        <v>33</v>
      </c>
      <c r="B34" s="22" t="s">
        <v>543</v>
      </c>
      <c r="C34" s="2" t="s">
        <v>544</v>
      </c>
      <c r="D34" s="31" t="s">
        <v>16</v>
      </c>
      <c r="E34" s="26">
        <v>1983.05</v>
      </c>
      <c r="F34" s="31" t="s">
        <v>31</v>
      </c>
      <c r="G34" s="31" t="s">
        <v>18</v>
      </c>
      <c r="H34" s="23" t="s">
        <v>416</v>
      </c>
      <c r="I34" s="24" t="s">
        <v>68</v>
      </c>
      <c r="J34" s="23"/>
      <c r="K34" s="23" t="s">
        <v>517</v>
      </c>
    </row>
    <row r="35" spans="1:11" s="2" customFormat="1" ht="19.5" customHeight="1">
      <c r="A35" s="30">
        <f t="shared" si="0"/>
        <v>34</v>
      </c>
      <c r="B35" s="22" t="s">
        <v>543</v>
      </c>
      <c r="C35" s="2" t="s">
        <v>545</v>
      </c>
      <c r="D35" s="31" t="s">
        <v>16</v>
      </c>
      <c r="E35" s="26">
        <v>1982.12</v>
      </c>
      <c r="F35" s="31" t="s">
        <v>31</v>
      </c>
      <c r="G35" s="31" t="s">
        <v>18</v>
      </c>
      <c r="H35" s="23" t="s">
        <v>546</v>
      </c>
      <c r="I35" s="24" t="s">
        <v>68</v>
      </c>
      <c r="J35" s="23"/>
      <c r="K35" s="23" t="s">
        <v>517</v>
      </c>
    </row>
    <row r="36" spans="1:11" s="2" customFormat="1" ht="19.5" customHeight="1">
      <c r="A36" s="30">
        <f t="shared" si="0"/>
        <v>35</v>
      </c>
      <c r="B36" s="22" t="s">
        <v>547</v>
      </c>
      <c r="C36" s="2" t="s">
        <v>548</v>
      </c>
      <c r="D36" s="31" t="s">
        <v>25</v>
      </c>
      <c r="E36" s="26">
        <v>1983.08</v>
      </c>
      <c r="F36" s="31" t="s">
        <v>17</v>
      </c>
      <c r="G36" s="31" t="s">
        <v>18</v>
      </c>
      <c r="H36" s="23" t="s">
        <v>549</v>
      </c>
      <c r="I36" s="24" t="s">
        <v>68</v>
      </c>
      <c r="J36" s="23" t="s">
        <v>550</v>
      </c>
      <c r="K36" s="23" t="s">
        <v>517</v>
      </c>
    </row>
    <row r="37" spans="1:11" s="2" customFormat="1" ht="19.5" customHeight="1">
      <c r="A37" s="30">
        <f t="shared" si="0"/>
        <v>36</v>
      </c>
      <c r="B37" s="22" t="s">
        <v>551</v>
      </c>
      <c r="C37" s="2" t="s">
        <v>552</v>
      </c>
      <c r="D37" s="31" t="s">
        <v>25</v>
      </c>
      <c r="E37" s="26">
        <v>1981.02</v>
      </c>
      <c r="F37" s="31" t="s">
        <v>31</v>
      </c>
      <c r="G37" s="31" t="s">
        <v>18</v>
      </c>
      <c r="H37" s="23" t="s">
        <v>553</v>
      </c>
      <c r="I37" s="24" t="s">
        <v>68</v>
      </c>
      <c r="J37" s="23" t="s">
        <v>554</v>
      </c>
      <c r="K37" s="23" t="s">
        <v>517</v>
      </c>
    </row>
    <row r="38" spans="1:11" s="2" customFormat="1" ht="19.5" customHeight="1">
      <c r="A38" s="30">
        <f t="shared" si="0"/>
        <v>37</v>
      </c>
      <c r="B38" s="22" t="s">
        <v>555</v>
      </c>
      <c r="C38" s="2" t="s">
        <v>556</v>
      </c>
      <c r="D38" s="31" t="s">
        <v>25</v>
      </c>
      <c r="E38" s="26">
        <v>1979.04</v>
      </c>
      <c r="F38" s="31" t="s">
        <v>31</v>
      </c>
      <c r="G38" s="31" t="s">
        <v>18</v>
      </c>
      <c r="H38" s="23" t="s">
        <v>557</v>
      </c>
      <c r="I38" s="24" t="s">
        <v>68</v>
      </c>
      <c r="J38" s="23"/>
      <c r="K38" s="23" t="s">
        <v>517</v>
      </c>
    </row>
    <row r="39" spans="1:11" s="2" customFormat="1" ht="19.5" customHeight="1">
      <c r="A39" s="30">
        <f t="shared" si="0"/>
        <v>38</v>
      </c>
      <c r="B39" s="22" t="s">
        <v>555</v>
      </c>
      <c r="C39" s="2" t="s">
        <v>558</v>
      </c>
      <c r="D39" s="31" t="s">
        <v>25</v>
      </c>
      <c r="E39" s="26">
        <v>1973.11</v>
      </c>
      <c r="F39" s="31" t="s">
        <v>41</v>
      </c>
      <c r="G39" s="31" t="s">
        <v>18</v>
      </c>
      <c r="H39" s="23" t="s">
        <v>559</v>
      </c>
      <c r="I39" s="24" t="s">
        <v>68</v>
      </c>
      <c r="J39" s="23" t="s">
        <v>560</v>
      </c>
      <c r="K39" s="23" t="s">
        <v>517</v>
      </c>
    </row>
    <row r="40" spans="1:11" s="2" customFormat="1" ht="19.5" customHeight="1">
      <c r="A40" s="30">
        <f t="shared" si="0"/>
        <v>39</v>
      </c>
      <c r="B40" s="22" t="s">
        <v>561</v>
      </c>
      <c r="C40" s="2" t="s">
        <v>562</v>
      </c>
      <c r="D40" s="31" t="s">
        <v>16</v>
      </c>
      <c r="E40" s="26">
        <v>1980.06</v>
      </c>
      <c r="F40" s="31" t="s">
        <v>17</v>
      </c>
      <c r="G40" s="31" t="s">
        <v>18</v>
      </c>
      <c r="H40" s="23" t="s">
        <v>563</v>
      </c>
      <c r="I40" s="24"/>
      <c r="J40" s="23" t="s">
        <v>564</v>
      </c>
      <c r="K40" s="23" t="s">
        <v>517</v>
      </c>
    </row>
    <row r="41" spans="1:11" s="2" customFormat="1" ht="19.5" customHeight="1">
      <c r="A41" s="30">
        <f t="shared" si="0"/>
        <v>40</v>
      </c>
      <c r="B41" s="22" t="s">
        <v>561</v>
      </c>
      <c r="C41" s="2" t="s">
        <v>565</v>
      </c>
      <c r="D41" s="31" t="s">
        <v>16</v>
      </c>
      <c r="E41" s="26">
        <v>1978.11</v>
      </c>
      <c r="F41" s="31" t="s">
        <v>17</v>
      </c>
      <c r="G41" s="31" t="s">
        <v>18</v>
      </c>
      <c r="H41" s="23" t="s">
        <v>566</v>
      </c>
      <c r="I41" s="24"/>
      <c r="J41" s="23" t="s">
        <v>560</v>
      </c>
      <c r="K41" s="23" t="s">
        <v>517</v>
      </c>
    </row>
    <row r="42" spans="1:11" s="2" customFormat="1" ht="19.5" customHeight="1">
      <c r="A42" s="30">
        <f t="shared" si="0"/>
        <v>41</v>
      </c>
      <c r="B42" s="22" t="s">
        <v>567</v>
      </c>
      <c r="C42" s="2" t="s">
        <v>568</v>
      </c>
      <c r="D42" s="31" t="s">
        <v>25</v>
      </c>
      <c r="E42" s="2" t="s">
        <v>408</v>
      </c>
      <c r="F42" s="31" t="s">
        <v>31</v>
      </c>
      <c r="G42" s="31" t="s">
        <v>18</v>
      </c>
      <c r="H42" s="23" t="s">
        <v>535</v>
      </c>
      <c r="I42" s="24" t="s">
        <v>68</v>
      </c>
      <c r="J42" s="23"/>
      <c r="K42" s="23" t="s">
        <v>517</v>
      </c>
    </row>
    <row r="43" spans="1:11" s="2" customFormat="1" ht="19.5" customHeight="1">
      <c r="A43" s="30">
        <f t="shared" si="0"/>
        <v>42</v>
      </c>
      <c r="B43" s="22" t="s">
        <v>569</v>
      </c>
      <c r="C43" s="2" t="s">
        <v>570</v>
      </c>
      <c r="D43" s="31" t="s">
        <v>16</v>
      </c>
      <c r="E43" s="26">
        <v>1980.1</v>
      </c>
      <c r="F43" s="31" t="s">
        <v>17</v>
      </c>
      <c r="G43" s="31" t="s">
        <v>36</v>
      </c>
      <c r="H43" s="23" t="s">
        <v>453</v>
      </c>
      <c r="I43" s="24"/>
      <c r="J43" s="23" t="s">
        <v>571</v>
      </c>
      <c r="K43" s="23" t="s">
        <v>517</v>
      </c>
    </row>
    <row r="44" spans="1:11" s="2" customFormat="1" ht="19.5" customHeight="1">
      <c r="A44" s="30">
        <f t="shared" si="0"/>
        <v>43</v>
      </c>
      <c r="B44" s="22" t="s">
        <v>569</v>
      </c>
      <c r="C44" s="2" t="s">
        <v>572</v>
      </c>
      <c r="D44" s="31" t="s">
        <v>16</v>
      </c>
      <c r="E44" s="26">
        <v>1982.07</v>
      </c>
      <c r="F44" s="31" t="s">
        <v>31</v>
      </c>
      <c r="G44" s="31" t="s">
        <v>36</v>
      </c>
      <c r="H44" s="23" t="s">
        <v>453</v>
      </c>
      <c r="I44" s="24"/>
      <c r="J44" s="23" t="s">
        <v>573</v>
      </c>
      <c r="K44" s="23" t="s">
        <v>517</v>
      </c>
    </row>
    <row r="45" spans="1:11" s="2" customFormat="1" ht="19.5" customHeight="1">
      <c r="A45" s="30">
        <f t="shared" si="0"/>
        <v>44</v>
      </c>
      <c r="B45" s="22" t="s">
        <v>574</v>
      </c>
      <c r="C45" s="2" t="s">
        <v>575</v>
      </c>
      <c r="D45" s="31" t="s">
        <v>16</v>
      </c>
      <c r="E45" s="26">
        <v>1982.11</v>
      </c>
      <c r="F45" s="31" t="s">
        <v>31</v>
      </c>
      <c r="G45" s="31" t="s">
        <v>18</v>
      </c>
      <c r="H45" s="23" t="s">
        <v>576</v>
      </c>
      <c r="I45" s="24" t="s">
        <v>68</v>
      </c>
      <c r="J45" s="23"/>
      <c r="K45" s="23" t="s">
        <v>517</v>
      </c>
    </row>
    <row r="46" spans="1:11" s="2" customFormat="1" ht="19.5" customHeight="1">
      <c r="A46" s="30">
        <f t="shared" si="0"/>
        <v>45</v>
      </c>
      <c r="B46" s="22" t="s">
        <v>574</v>
      </c>
      <c r="C46" s="2" t="s">
        <v>577</v>
      </c>
      <c r="D46" s="31" t="s">
        <v>16</v>
      </c>
      <c r="E46" s="26">
        <v>1981.12</v>
      </c>
      <c r="F46" s="31" t="s">
        <v>17</v>
      </c>
      <c r="G46" s="31" t="s">
        <v>18</v>
      </c>
      <c r="H46" s="23" t="s">
        <v>578</v>
      </c>
      <c r="I46" s="24" t="s">
        <v>68</v>
      </c>
      <c r="J46" s="23"/>
      <c r="K46" s="23" t="s">
        <v>517</v>
      </c>
    </row>
    <row r="47" spans="1:11" s="2" customFormat="1" ht="19.5" customHeight="1">
      <c r="A47" s="30">
        <f t="shared" si="0"/>
        <v>46</v>
      </c>
      <c r="B47" s="22" t="s">
        <v>574</v>
      </c>
      <c r="C47" s="2" t="s">
        <v>579</v>
      </c>
      <c r="D47" s="31" t="s">
        <v>25</v>
      </c>
      <c r="E47" s="26">
        <v>1984.07</v>
      </c>
      <c r="F47" s="31" t="s">
        <v>17</v>
      </c>
      <c r="G47" s="31" t="s">
        <v>18</v>
      </c>
      <c r="H47" s="23" t="s">
        <v>580</v>
      </c>
      <c r="I47" s="24" t="s">
        <v>68</v>
      </c>
      <c r="J47" s="23"/>
      <c r="K47" s="23" t="s">
        <v>517</v>
      </c>
    </row>
    <row r="48" spans="1:11" s="2" customFormat="1" ht="19.5" customHeight="1">
      <c r="A48" s="30">
        <f t="shared" si="0"/>
        <v>47</v>
      </c>
      <c r="B48" s="22" t="s">
        <v>581</v>
      </c>
      <c r="C48" s="2" t="s">
        <v>582</v>
      </c>
      <c r="D48" s="31" t="s">
        <v>25</v>
      </c>
      <c r="E48" s="26">
        <v>1983.05</v>
      </c>
      <c r="F48" s="31" t="s">
        <v>31</v>
      </c>
      <c r="G48" s="31" t="s">
        <v>18</v>
      </c>
      <c r="H48" s="23" t="s">
        <v>583</v>
      </c>
      <c r="I48" s="24"/>
      <c r="J48" s="23"/>
      <c r="K48" s="23" t="s">
        <v>517</v>
      </c>
    </row>
    <row r="49" spans="1:11" s="2" customFormat="1" ht="19.5" customHeight="1">
      <c r="A49" s="30">
        <f t="shared" si="0"/>
        <v>48</v>
      </c>
      <c r="B49" s="22" t="s">
        <v>581</v>
      </c>
      <c r="C49" s="2" t="s">
        <v>584</v>
      </c>
      <c r="D49" s="31" t="s">
        <v>25</v>
      </c>
      <c r="E49" s="26">
        <v>1982.01</v>
      </c>
      <c r="F49" s="31" t="s">
        <v>31</v>
      </c>
      <c r="G49" s="31" t="s">
        <v>18</v>
      </c>
      <c r="H49" s="23" t="s">
        <v>585</v>
      </c>
      <c r="I49" s="24"/>
      <c r="J49" s="23"/>
      <c r="K49" s="23" t="s">
        <v>517</v>
      </c>
    </row>
    <row r="50" spans="1:11" s="2" customFormat="1" ht="19.5" customHeight="1">
      <c r="A50" s="30">
        <f t="shared" si="0"/>
        <v>49</v>
      </c>
      <c r="B50" s="22" t="s">
        <v>581</v>
      </c>
      <c r="C50" s="2" t="s">
        <v>586</v>
      </c>
      <c r="D50" s="31" t="s">
        <v>16</v>
      </c>
      <c r="E50" s="26">
        <v>1979.06</v>
      </c>
      <c r="F50" s="31" t="s">
        <v>31</v>
      </c>
      <c r="G50" s="31" t="s">
        <v>18</v>
      </c>
      <c r="H50" s="23" t="s">
        <v>587</v>
      </c>
      <c r="I50" s="24"/>
      <c r="J50" s="23" t="s">
        <v>588</v>
      </c>
      <c r="K50" s="23" t="s">
        <v>517</v>
      </c>
    </row>
    <row r="51" spans="1:11" s="2" customFormat="1" ht="19.5" customHeight="1">
      <c r="A51" s="30">
        <f t="shared" si="0"/>
        <v>50</v>
      </c>
      <c r="B51" s="22" t="s">
        <v>581</v>
      </c>
      <c r="C51" s="2" t="s">
        <v>589</v>
      </c>
      <c r="D51" s="31" t="s">
        <v>25</v>
      </c>
      <c r="E51" s="26">
        <v>1978.01</v>
      </c>
      <c r="F51" s="31" t="s">
        <v>17</v>
      </c>
      <c r="G51" s="31" t="s">
        <v>378</v>
      </c>
      <c r="H51" s="23" t="s">
        <v>590</v>
      </c>
      <c r="I51" s="24"/>
      <c r="J51" s="23" t="s">
        <v>591</v>
      </c>
      <c r="K51" s="23" t="s">
        <v>517</v>
      </c>
    </row>
    <row r="52" spans="1:12" s="2" customFormat="1" ht="19.5" customHeight="1">
      <c r="A52" s="30">
        <f t="shared" si="0"/>
        <v>51</v>
      </c>
      <c r="B52" s="22" t="s">
        <v>581</v>
      </c>
      <c r="C52" s="2" t="s">
        <v>592</v>
      </c>
      <c r="D52" s="31" t="s">
        <v>25</v>
      </c>
      <c r="E52" s="26">
        <v>1982.09</v>
      </c>
      <c r="F52" s="31" t="s">
        <v>31</v>
      </c>
      <c r="G52" s="31" t="s">
        <v>18</v>
      </c>
      <c r="H52" s="2" t="s">
        <v>593</v>
      </c>
      <c r="I52" s="24"/>
      <c r="J52" s="23" t="s">
        <v>594</v>
      </c>
      <c r="K52" s="23" t="s">
        <v>517</v>
      </c>
      <c r="L52" s="23"/>
    </row>
    <row r="53" spans="1:12" s="2" customFormat="1" ht="19.5" customHeight="1">
      <c r="A53" s="30">
        <f t="shared" si="0"/>
        <v>52</v>
      </c>
      <c r="B53" s="22" t="s">
        <v>581</v>
      </c>
      <c r="C53" s="2" t="s">
        <v>595</v>
      </c>
      <c r="D53" s="31" t="s">
        <v>25</v>
      </c>
      <c r="E53" s="26">
        <v>1983.06</v>
      </c>
      <c r="F53" s="31" t="s">
        <v>31</v>
      </c>
      <c r="G53" s="31" t="s">
        <v>18</v>
      </c>
      <c r="H53" s="23" t="s">
        <v>596</v>
      </c>
      <c r="I53" s="24"/>
      <c r="J53" s="23"/>
      <c r="K53" s="23" t="s">
        <v>517</v>
      </c>
      <c r="L53" s="23"/>
    </row>
    <row r="54" spans="1:12" s="2" customFormat="1" ht="19.5" customHeight="1">
      <c r="A54" s="30">
        <f t="shared" si="0"/>
        <v>53</v>
      </c>
      <c r="B54" s="22" t="s">
        <v>581</v>
      </c>
      <c r="C54" s="2" t="s">
        <v>597</v>
      </c>
      <c r="D54" s="31" t="s">
        <v>25</v>
      </c>
      <c r="E54" s="26">
        <v>1978.11</v>
      </c>
      <c r="F54" s="31" t="s">
        <v>17</v>
      </c>
      <c r="G54" s="31" t="s">
        <v>18</v>
      </c>
      <c r="H54" s="23" t="s">
        <v>598</v>
      </c>
      <c r="I54" s="24"/>
      <c r="J54" s="23"/>
      <c r="K54" s="23" t="s">
        <v>517</v>
      </c>
      <c r="L54" s="23"/>
    </row>
    <row r="55" spans="1:12" s="2" customFormat="1" ht="19.5" customHeight="1">
      <c r="A55" s="30">
        <f t="shared" si="0"/>
        <v>54</v>
      </c>
      <c r="B55" s="22" t="s">
        <v>581</v>
      </c>
      <c r="C55" s="2" t="s">
        <v>599</v>
      </c>
      <c r="D55" s="31" t="s">
        <v>16</v>
      </c>
      <c r="E55" s="26">
        <v>1983.04</v>
      </c>
      <c r="F55" s="31" t="s">
        <v>31</v>
      </c>
      <c r="G55" s="31" t="s">
        <v>18</v>
      </c>
      <c r="H55" s="23" t="s">
        <v>546</v>
      </c>
      <c r="I55" s="24"/>
      <c r="J55" s="23"/>
      <c r="K55" s="23" t="s">
        <v>517</v>
      </c>
      <c r="L55" s="23"/>
    </row>
    <row r="56" spans="1:12" s="2" customFormat="1" ht="19.5" customHeight="1">
      <c r="A56" s="30">
        <f t="shared" si="0"/>
        <v>55</v>
      </c>
      <c r="B56" s="22" t="s">
        <v>581</v>
      </c>
      <c r="C56" s="2" t="s">
        <v>600</v>
      </c>
      <c r="D56" s="31" t="s">
        <v>16</v>
      </c>
      <c r="E56" s="26">
        <v>1982.08</v>
      </c>
      <c r="F56" s="31" t="s">
        <v>31</v>
      </c>
      <c r="G56" s="31" t="s">
        <v>18</v>
      </c>
      <c r="H56" s="23" t="s">
        <v>601</v>
      </c>
      <c r="I56" s="24"/>
      <c r="J56" s="23"/>
      <c r="K56" s="23" t="s">
        <v>517</v>
      </c>
      <c r="L56" s="23"/>
    </row>
    <row r="57" spans="1:12" s="2" customFormat="1" ht="19.5" customHeight="1">
      <c r="A57" s="30">
        <f t="shared" si="0"/>
        <v>56</v>
      </c>
      <c r="B57" s="22" t="s">
        <v>602</v>
      </c>
      <c r="C57" s="2" t="s">
        <v>603</v>
      </c>
      <c r="D57" s="31" t="s">
        <v>16</v>
      </c>
      <c r="E57" s="26">
        <v>1983.06</v>
      </c>
      <c r="F57" s="31" t="s">
        <v>31</v>
      </c>
      <c r="G57" s="31" t="s">
        <v>18</v>
      </c>
      <c r="H57" s="23" t="s">
        <v>604</v>
      </c>
      <c r="I57" s="24"/>
      <c r="J57" s="23"/>
      <c r="K57" s="23" t="s">
        <v>517</v>
      </c>
      <c r="L57" s="23"/>
    </row>
    <row r="58" spans="1:12" s="2" customFormat="1" ht="19.5" customHeight="1">
      <c r="A58" s="30">
        <f t="shared" si="0"/>
        <v>57</v>
      </c>
      <c r="B58" s="22" t="s">
        <v>605</v>
      </c>
      <c r="C58" s="2" t="s">
        <v>606</v>
      </c>
      <c r="D58" s="31" t="s">
        <v>25</v>
      </c>
      <c r="E58" s="26">
        <v>1984.01</v>
      </c>
      <c r="F58" s="31" t="s">
        <v>17</v>
      </c>
      <c r="G58" s="31" t="s">
        <v>18</v>
      </c>
      <c r="H58" s="23" t="s">
        <v>607</v>
      </c>
      <c r="I58" s="24"/>
      <c r="J58" s="23"/>
      <c r="K58" s="23" t="s">
        <v>517</v>
      </c>
      <c r="L58" s="23"/>
    </row>
    <row r="59" spans="1:12" s="2" customFormat="1" ht="19.5" customHeight="1">
      <c r="A59" s="30">
        <f t="shared" si="0"/>
        <v>58</v>
      </c>
      <c r="B59" s="22" t="s">
        <v>605</v>
      </c>
      <c r="C59" s="2" t="s">
        <v>608</v>
      </c>
      <c r="D59" s="31" t="s">
        <v>25</v>
      </c>
      <c r="E59" s="26">
        <v>1982.01</v>
      </c>
      <c r="F59" s="31" t="s">
        <v>31</v>
      </c>
      <c r="G59" s="31" t="s">
        <v>18</v>
      </c>
      <c r="H59" s="23" t="s">
        <v>429</v>
      </c>
      <c r="I59" s="24"/>
      <c r="J59" s="23"/>
      <c r="K59" s="23" t="s">
        <v>517</v>
      </c>
      <c r="L59" s="23"/>
    </row>
    <row r="60" spans="1:12" s="2" customFormat="1" ht="19.5" customHeight="1">
      <c r="A60" s="30">
        <f t="shared" si="0"/>
        <v>59</v>
      </c>
      <c r="B60" s="22" t="s">
        <v>605</v>
      </c>
      <c r="C60" s="2" t="s">
        <v>609</v>
      </c>
      <c r="D60" s="31" t="s">
        <v>16</v>
      </c>
      <c r="E60" s="26">
        <v>1983.06</v>
      </c>
      <c r="F60" s="31" t="s">
        <v>31</v>
      </c>
      <c r="G60" s="31" t="s">
        <v>18</v>
      </c>
      <c r="H60" s="23" t="s">
        <v>395</v>
      </c>
      <c r="I60" s="24"/>
      <c r="J60" s="23"/>
      <c r="K60" s="23" t="s">
        <v>517</v>
      </c>
      <c r="L60" s="23"/>
    </row>
    <row r="61" spans="1:12" s="2" customFormat="1" ht="19.5" customHeight="1">
      <c r="A61" s="30">
        <f t="shared" si="0"/>
        <v>60</v>
      </c>
      <c r="B61" s="22" t="s">
        <v>605</v>
      </c>
      <c r="C61" s="2" t="s">
        <v>610</v>
      </c>
      <c r="D61" s="31" t="s">
        <v>16</v>
      </c>
      <c r="E61" s="26">
        <v>1981.01</v>
      </c>
      <c r="F61" s="31" t="s">
        <v>31</v>
      </c>
      <c r="G61" s="31" t="s">
        <v>18</v>
      </c>
      <c r="H61" s="23" t="s">
        <v>611</v>
      </c>
      <c r="I61" s="24"/>
      <c r="J61" s="23"/>
      <c r="K61" s="23" t="s">
        <v>517</v>
      </c>
      <c r="L61" s="23"/>
    </row>
    <row r="62" spans="1:12" s="2" customFormat="1" ht="19.5" customHeight="1">
      <c r="A62" s="30">
        <f t="shared" si="0"/>
        <v>61</v>
      </c>
      <c r="B62" s="22" t="s">
        <v>605</v>
      </c>
      <c r="C62" s="2" t="s">
        <v>612</v>
      </c>
      <c r="D62" s="31" t="s">
        <v>25</v>
      </c>
      <c r="E62" s="26">
        <v>1982.08</v>
      </c>
      <c r="F62" s="31" t="s">
        <v>17</v>
      </c>
      <c r="G62" s="31" t="s">
        <v>18</v>
      </c>
      <c r="H62" s="23" t="s">
        <v>613</v>
      </c>
      <c r="I62" s="24"/>
      <c r="J62" s="23"/>
      <c r="K62" s="23" t="s">
        <v>517</v>
      </c>
      <c r="L62" s="23"/>
    </row>
    <row r="63" spans="1:12" s="2" customFormat="1" ht="19.5" customHeight="1">
      <c r="A63" s="30">
        <f t="shared" si="0"/>
        <v>62</v>
      </c>
      <c r="B63" s="22" t="s">
        <v>605</v>
      </c>
      <c r="C63" s="2" t="s">
        <v>614</v>
      </c>
      <c r="D63" s="31" t="s">
        <v>16</v>
      </c>
      <c r="E63" s="26">
        <v>1979.08</v>
      </c>
      <c r="F63" s="31" t="s">
        <v>17</v>
      </c>
      <c r="G63" s="31" t="s">
        <v>18</v>
      </c>
      <c r="H63" s="23" t="s">
        <v>615</v>
      </c>
      <c r="I63" s="24" t="s">
        <v>99</v>
      </c>
      <c r="J63" s="23" t="s">
        <v>616</v>
      </c>
      <c r="K63" s="23" t="s">
        <v>517</v>
      </c>
      <c r="L63" s="23"/>
    </row>
    <row r="64" spans="1:12" s="2" customFormat="1" ht="19.5" customHeight="1">
      <c r="A64" s="30">
        <f t="shared" si="0"/>
        <v>63</v>
      </c>
      <c r="B64" s="22" t="s">
        <v>605</v>
      </c>
      <c r="C64" s="2" t="s">
        <v>617</v>
      </c>
      <c r="D64" s="31" t="s">
        <v>25</v>
      </c>
      <c r="E64" s="26">
        <v>1982.08</v>
      </c>
      <c r="F64" s="31" t="s">
        <v>31</v>
      </c>
      <c r="G64" s="31" t="s">
        <v>18</v>
      </c>
      <c r="H64" s="23" t="s">
        <v>618</v>
      </c>
      <c r="I64" s="24"/>
      <c r="J64" s="23" t="s">
        <v>619</v>
      </c>
      <c r="K64" s="23" t="s">
        <v>517</v>
      </c>
      <c r="L64" s="23"/>
    </row>
    <row r="65" spans="1:12" s="2" customFormat="1" ht="19.5" customHeight="1">
      <c r="A65" s="30">
        <f t="shared" si="0"/>
        <v>64</v>
      </c>
      <c r="B65" s="22" t="s">
        <v>620</v>
      </c>
      <c r="C65" s="2" t="s">
        <v>621</v>
      </c>
      <c r="D65" s="31" t="s">
        <v>25</v>
      </c>
      <c r="E65" s="26">
        <v>1976.09</v>
      </c>
      <c r="F65" s="31" t="s">
        <v>31</v>
      </c>
      <c r="G65" s="31" t="s">
        <v>18</v>
      </c>
      <c r="H65" s="23" t="s">
        <v>622</v>
      </c>
      <c r="I65" s="24"/>
      <c r="J65" s="23" t="s">
        <v>623</v>
      </c>
      <c r="K65" s="23" t="s">
        <v>517</v>
      </c>
      <c r="L65" s="23"/>
    </row>
    <row r="66" spans="1:12" s="2" customFormat="1" ht="19.5" customHeight="1">
      <c r="A66" s="30">
        <f t="shared" si="0"/>
        <v>65</v>
      </c>
      <c r="B66" s="22" t="s">
        <v>624</v>
      </c>
      <c r="C66" s="2" t="s">
        <v>625</v>
      </c>
      <c r="D66" s="31" t="s">
        <v>16</v>
      </c>
      <c r="E66" s="26">
        <v>1982.03</v>
      </c>
      <c r="F66" s="31" t="s">
        <v>31</v>
      </c>
      <c r="G66" s="31" t="s">
        <v>18</v>
      </c>
      <c r="H66" s="23" t="s">
        <v>416</v>
      </c>
      <c r="I66" s="24"/>
      <c r="J66" s="23"/>
      <c r="K66" s="23" t="s">
        <v>517</v>
      </c>
      <c r="L66" s="23"/>
    </row>
    <row r="67" spans="1:12" s="2" customFormat="1" ht="19.5" customHeight="1">
      <c r="A67" s="30">
        <f t="shared" si="0"/>
        <v>66</v>
      </c>
      <c r="B67" s="22" t="s">
        <v>624</v>
      </c>
      <c r="C67" s="2" t="s">
        <v>626</v>
      </c>
      <c r="D67" s="31" t="s">
        <v>16</v>
      </c>
      <c r="E67" s="26">
        <v>1976.05</v>
      </c>
      <c r="F67" s="31" t="s">
        <v>41</v>
      </c>
      <c r="G67" s="31" t="s">
        <v>18</v>
      </c>
      <c r="H67" s="23" t="s">
        <v>627</v>
      </c>
      <c r="I67" s="24"/>
      <c r="J67" s="23" t="s">
        <v>628</v>
      </c>
      <c r="K67" s="23" t="s">
        <v>517</v>
      </c>
      <c r="L67" s="23"/>
    </row>
    <row r="68" spans="1:12" s="2" customFormat="1" ht="19.5" customHeight="1">
      <c r="A68" s="30">
        <f t="shared" si="0"/>
        <v>67</v>
      </c>
      <c r="B68" s="22" t="s">
        <v>624</v>
      </c>
      <c r="C68" s="2" t="s">
        <v>629</v>
      </c>
      <c r="D68" s="31" t="s">
        <v>25</v>
      </c>
      <c r="E68" s="26">
        <v>1983.08</v>
      </c>
      <c r="F68" s="31" t="s">
        <v>31</v>
      </c>
      <c r="G68" s="31" t="s">
        <v>18</v>
      </c>
      <c r="H68" s="23" t="s">
        <v>395</v>
      </c>
      <c r="I68" s="24"/>
      <c r="J68" s="23" t="s">
        <v>630</v>
      </c>
      <c r="K68" s="23" t="s">
        <v>517</v>
      </c>
      <c r="L68" s="23"/>
    </row>
    <row r="69" spans="1:12" s="2" customFormat="1" ht="19.5" customHeight="1">
      <c r="A69" s="30">
        <f t="shared" si="0"/>
        <v>68</v>
      </c>
      <c r="B69" s="22" t="s">
        <v>631</v>
      </c>
      <c r="C69" s="2" t="s">
        <v>632</v>
      </c>
      <c r="D69" s="31" t="s">
        <v>25</v>
      </c>
      <c r="E69" s="26">
        <v>1983.07</v>
      </c>
      <c r="F69" s="31" t="s">
        <v>128</v>
      </c>
      <c r="G69" s="31" t="s">
        <v>18</v>
      </c>
      <c r="H69" s="23" t="s">
        <v>633</v>
      </c>
      <c r="I69" s="24"/>
      <c r="J69" s="23"/>
      <c r="K69" s="23" t="s">
        <v>517</v>
      </c>
      <c r="L69" s="23"/>
    </row>
    <row r="70" spans="1:12" s="2" customFormat="1" ht="19.5" customHeight="1">
      <c r="A70" s="30">
        <f aca="true" t="shared" si="1" ref="A70:A123">A69+1</f>
        <v>69</v>
      </c>
      <c r="B70" s="22" t="s">
        <v>634</v>
      </c>
      <c r="C70" s="2" t="s">
        <v>635</v>
      </c>
      <c r="D70" s="31" t="s">
        <v>16</v>
      </c>
      <c r="E70" s="26">
        <v>1976.07</v>
      </c>
      <c r="F70" s="31" t="s">
        <v>31</v>
      </c>
      <c r="G70" s="31" t="s">
        <v>18</v>
      </c>
      <c r="H70" s="23" t="s">
        <v>636</v>
      </c>
      <c r="I70" s="24"/>
      <c r="J70" s="23" t="s">
        <v>637</v>
      </c>
      <c r="K70" s="23" t="s">
        <v>517</v>
      </c>
      <c r="L70" s="23"/>
    </row>
    <row r="71" spans="1:12" s="2" customFormat="1" ht="19.5" customHeight="1">
      <c r="A71" s="30">
        <f t="shared" si="1"/>
        <v>70</v>
      </c>
      <c r="B71" s="22" t="s">
        <v>638</v>
      </c>
      <c r="C71" s="2" t="s">
        <v>639</v>
      </c>
      <c r="D71" s="31" t="s">
        <v>25</v>
      </c>
      <c r="E71" s="26">
        <v>1981.01</v>
      </c>
      <c r="F71" s="31" t="s">
        <v>17</v>
      </c>
      <c r="G71" s="31" t="s">
        <v>18</v>
      </c>
      <c r="H71" s="23" t="s">
        <v>640</v>
      </c>
      <c r="I71" s="24"/>
      <c r="J71" s="23"/>
      <c r="K71" s="23" t="s">
        <v>517</v>
      </c>
      <c r="L71" s="23"/>
    </row>
    <row r="72" spans="1:12" s="2" customFormat="1" ht="19.5" customHeight="1">
      <c r="A72" s="30">
        <f t="shared" si="1"/>
        <v>71</v>
      </c>
      <c r="B72" s="22" t="s">
        <v>641</v>
      </c>
      <c r="C72" s="2" t="s">
        <v>642</v>
      </c>
      <c r="D72" s="31" t="s">
        <v>25</v>
      </c>
      <c r="E72" s="26">
        <v>1982.01</v>
      </c>
      <c r="F72" s="31" t="s">
        <v>31</v>
      </c>
      <c r="G72" s="31" t="s">
        <v>18</v>
      </c>
      <c r="H72" s="23" t="s">
        <v>643</v>
      </c>
      <c r="I72" s="24"/>
      <c r="J72" s="23"/>
      <c r="K72" s="23" t="s">
        <v>517</v>
      </c>
      <c r="L72" s="23"/>
    </row>
    <row r="73" spans="1:12" s="2" customFormat="1" ht="19.5" customHeight="1">
      <c r="A73" s="30">
        <f t="shared" si="1"/>
        <v>72</v>
      </c>
      <c r="B73" s="22" t="s">
        <v>641</v>
      </c>
      <c r="C73" s="2" t="s">
        <v>644</v>
      </c>
      <c r="D73" s="31" t="s">
        <v>25</v>
      </c>
      <c r="E73" s="26">
        <v>1982.09</v>
      </c>
      <c r="F73" s="31" t="s">
        <v>31</v>
      </c>
      <c r="G73" s="31" t="s">
        <v>18</v>
      </c>
      <c r="H73" s="23" t="s">
        <v>596</v>
      </c>
      <c r="I73" s="24"/>
      <c r="J73" s="23"/>
      <c r="K73" s="23" t="s">
        <v>517</v>
      </c>
      <c r="L73" s="23"/>
    </row>
    <row r="74" spans="1:12" s="2" customFormat="1" ht="19.5" customHeight="1">
      <c r="A74" s="30">
        <f t="shared" si="1"/>
        <v>73</v>
      </c>
      <c r="B74" s="22" t="s">
        <v>645</v>
      </c>
      <c r="C74" s="2" t="s">
        <v>646</v>
      </c>
      <c r="D74" s="31" t="s">
        <v>25</v>
      </c>
      <c r="E74" s="26">
        <v>1983.05</v>
      </c>
      <c r="F74" s="31" t="s">
        <v>31</v>
      </c>
      <c r="G74" s="31" t="s">
        <v>18</v>
      </c>
      <c r="H74" s="23" t="s">
        <v>596</v>
      </c>
      <c r="I74" s="24"/>
      <c r="J74" s="23"/>
      <c r="K74" s="23" t="s">
        <v>517</v>
      </c>
      <c r="L74" s="23"/>
    </row>
    <row r="75" spans="1:12" s="2" customFormat="1" ht="19.5" customHeight="1">
      <c r="A75" s="30">
        <f t="shared" si="1"/>
        <v>74</v>
      </c>
      <c r="B75" s="22" t="s">
        <v>645</v>
      </c>
      <c r="C75" s="2" t="s">
        <v>647</v>
      </c>
      <c r="D75" s="31" t="s">
        <v>25</v>
      </c>
      <c r="E75" s="26">
        <v>1983.01</v>
      </c>
      <c r="F75" s="31" t="s">
        <v>31</v>
      </c>
      <c r="G75" s="31" t="s">
        <v>18</v>
      </c>
      <c r="H75" s="23" t="s">
        <v>429</v>
      </c>
      <c r="I75" s="24"/>
      <c r="J75" s="23"/>
      <c r="K75" s="23" t="s">
        <v>517</v>
      </c>
      <c r="L75" s="23"/>
    </row>
    <row r="76" spans="1:12" s="2" customFormat="1" ht="19.5" customHeight="1">
      <c r="A76" s="30">
        <f t="shared" si="1"/>
        <v>75</v>
      </c>
      <c r="B76" s="22" t="s">
        <v>648</v>
      </c>
      <c r="C76" s="2" t="s">
        <v>649</v>
      </c>
      <c r="D76" s="31" t="s">
        <v>16</v>
      </c>
      <c r="E76" s="26">
        <v>1977.12</v>
      </c>
      <c r="F76" s="31" t="s">
        <v>31</v>
      </c>
      <c r="G76" s="31" t="s">
        <v>18</v>
      </c>
      <c r="H76" s="23" t="s">
        <v>395</v>
      </c>
      <c r="I76" s="24"/>
      <c r="J76" s="23" t="s">
        <v>650</v>
      </c>
      <c r="K76" s="23" t="s">
        <v>517</v>
      </c>
      <c r="L76" s="23"/>
    </row>
    <row r="77" spans="1:12" s="2" customFormat="1" ht="19.5" customHeight="1">
      <c r="A77" s="30">
        <f t="shared" si="1"/>
        <v>76</v>
      </c>
      <c r="B77" s="22" t="s">
        <v>648</v>
      </c>
      <c r="C77" s="2" t="s">
        <v>651</v>
      </c>
      <c r="D77" s="31" t="s">
        <v>16</v>
      </c>
      <c r="E77" s="26">
        <v>1983.07</v>
      </c>
      <c r="F77" s="31" t="s">
        <v>128</v>
      </c>
      <c r="G77" s="31" t="s">
        <v>18</v>
      </c>
      <c r="H77" s="23" t="s">
        <v>652</v>
      </c>
      <c r="I77" s="24"/>
      <c r="J77" s="23"/>
      <c r="K77" s="23" t="s">
        <v>517</v>
      </c>
      <c r="L77" s="23"/>
    </row>
    <row r="78" spans="1:12" s="2" customFormat="1" ht="19.5" customHeight="1">
      <c r="A78" s="30">
        <f t="shared" si="1"/>
        <v>77</v>
      </c>
      <c r="B78" s="22" t="s">
        <v>648</v>
      </c>
      <c r="C78" s="2" t="s">
        <v>653</v>
      </c>
      <c r="D78" s="31" t="s">
        <v>16</v>
      </c>
      <c r="E78" s="26">
        <v>1981.04</v>
      </c>
      <c r="F78" s="31" t="s">
        <v>31</v>
      </c>
      <c r="G78" s="31" t="s">
        <v>18</v>
      </c>
      <c r="H78" s="23" t="s">
        <v>587</v>
      </c>
      <c r="I78" s="24"/>
      <c r="J78" s="23"/>
      <c r="K78" s="23" t="s">
        <v>517</v>
      </c>
      <c r="L78" s="23"/>
    </row>
    <row r="79" spans="1:12" s="2" customFormat="1" ht="19.5" customHeight="1">
      <c r="A79" s="30">
        <f t="shared" si="1"/>
        <v>78</v>
      </c>
      <c r="B79" s="22" t="s">
        <v>648</v>
      </c>
      <c r="C79" s="2" t="s">
        <v>654</v>
      </c>
      <c r="D79" s="31" t="s">
        <v>25</v>
      </c>
      <c r="E79" s="26">
        <v>1982.01</v>
      </c>
      <c r="F79" s="31" t="s">
        <v>31</v>
      </c>
      <c r="G79" s="31" t="s">
        <v>18</v>
      </c>
      <c r="H79" s="23" t="s">
        <v>655</v>
      </c>
      <c r="I79" s="24"/>
      <c r="J79" s="23"/>
      <c r="K79" s="23" t="s">
        <v>517</v>
      </c>
      <c r="L79" s="23"/>
    </row>
    <row r="80" spans="1:12" s="2" customFormat="1" ht="19.5" customHeight="1">
      <c r="A80" s="30">
        <f t="shared" si="1"/>
        <v>79</v>
      </c>
      <c r="B80" s="22" t="s">
        <v>648</v>
      </c>
      <c r="C80" s="2" t="s">
        <v>656</v>
      </c>
      <c r="D80" s="31" t="s">
        <v>25</v>
      </c>
      <c r="E80" s="26">
        <v>1983.12</v>
      </c>
      <c r="F80" s="31" t="s">
        <v>31</v>
      </c>
      <c r="G80" s="31" t="s">
        <v>18</v>
      </c>
      <c r="H80" s="23" t="s">
        <v>655</v>
      </c>
      <c r="I80" s="24"/>
      <c r="J80" s="23"/>
      <c r="K80" s="23" t="s">
        <v>517</v>
      </c>
      <c r="L80" s="23"/>
    </row>
    <row r="81" spans="1:12" s="2" customFormat="1" ht="19.5" customHeight="1">
      <c r="A81" s="30">
        <f t="shared" si="1"/>
        <v>80</v>
      </c>
      <c r="B81" s="22" t="s">
        <v>657</v>
      </c>
      <c r="C81" s="2" t="s">
        <v>658</v>
      </c>
      <c r="D81" s="31" t="s">
        <v>16</v>
      </c>
      <c r="E81" s="26">
        <v>1982.08</v>
      </c>
      <c r="F81" s="31" t="s">
        <v>31</v>
      </c>
      <c r="G81" s="31" t="s">
        <v>18</v>
      </c>
      <c r="H81" s="23" t="s">
        <v>659</v>
      </c>
      <c r="I81" s="24"/>
      <c r="J81" s="23"/>
      <c r="K81" s="23" t="s">
        <v>517</v>
      </c>
      <c r="L81" s="23"/>
    </row>
    <row r="82" spans="1:12" s="2" customFormat="1" ht="19.5" customHeight="1">
      <c r="A82" s="30">
        <f t="shared" si="1"/>
        <v>81</v>
      </c>
      <c r="B82" s="22" t="s">
        <v>657</v>
      </c>
      <c r="C82" s="2" t="s">
        <v>660</v>
      </c>
      <c r="D82" s="31" t="s">
        <v>25</v>
      </c>
      <c r="E82" s="26">
        <v>1981.05</v>
      </c>
      <c r="F82" s="31" t="s">
        <v>128</v>
      </c>
      <c r="G82" s="31" t="s">
        <v>18</v>
      </c>
      <c r="H82" s="23" t="s">
        <v>661</v>
      </c>
      <c r="I82" s="24"/>
      <c r="J82" s="23"/>
      <c r="K82" s="23" t="s">
        <v>517</v>
      </c>
      <c r="L82" s="23"/>
    </row>
    <row r="83" spans="1:12" s="2" customFormat="1" ht="19.5" customHeight="1">
      <c r="A83" s="30">
        <f t="shared" si="1"/>
        <v>82</v>
      </c>
      <c r="B83" s="22" t="s">
        <v>662</v>
      </c>
      <c r="C83" s="2" t="s">
        <v>663</v>
      </c>
      <c r="D83" s="31" t="s">
        <v>25</v>
      </c>
      <c r="E83" s="26">
        <v>1983.02</v>
      </c>
      <c r="F83" s="31" t="s">
        <v>128</v>
      </c>
      <c r="G83" s="31" t="s">
        <v>18</v>
      </c>
      <c r="H83" s="23" t="s">
        <v>664</v>
      </c>
      <c r="I83" s="24"/>
      <c r="J83" s="23" t="s">
        <v>665</v>
      </c>
      <c r="K83" s="23" t="s">
        <v>517</v>
      </c>
      <c r="L83" s="23"/>
    </row>
    <row r="84" spans="1:12" s="2" customFormat="1" ht="19.5" customHeight="1">
      <c r="A84" s="30">
        <f t="shared" si="1"/>
        <v>83</v>
      </c>
      <c r="B84" s="22" t="s">
        <v>236</v>
      </c>
      <c r="C84" s="2" t="s">
        <v>666</v>
      </c>
      <c r="D84" s="31" t="s">
        <v>16</v>
      </c>
      <c r="E84" s="26">
        <v>1982.12</v>
      </c>
      <c r="F84" s="31" t="s">
        <v>31</v>
      </c>
      <c r="G84" s="31" t="s">
        <v>18</v>
      </c>
      <c r="H84" s="23" t="s">
        <v>667</v>
      </c>
      <c r="I84" s="24"/>
      <c r="J84" s="23"/>
      <c r="K84" s="23" t="s">
        <v>517</v>
      </c>
      <c r="L84" s="23"/>
    </row>
    <row r="85" spans="1:12" s="2" customFormat="1" ht="19.5" customHeight="1">
      <c r="A85" s="30">
        <f t="shared" si="1"/>
        <v>84</v>
      </c>
      <c r="B85" s="22" t="s">
        <v>236</v>
      </c>
      <c r="C85" s="2" t="s">
        <v>668</v>
      </c>
      <c r="D85" s="31" t="s">
        <v>16</v>
      </c>
      <c r="E85" s="26">
        <v>1982.09</v>
      </c>
      <c r="F85" s="31" t="s">
        <v>128</v>
      </c>
      <c r="G85" s="31" t="s">
        <v>18</v>
      </c>
      <c r="H85" s="23" t="s">
        <v>395</v>
      </c>
      <c r="I85" s="24"/>
      <c r="J85" s="23"/>
      <c r="K85" s="23" t="s">
        <v>517</v>
      </c>
      <c r="L85" s="23"/>
    </row>
    <row r="86" spans="1:12" s="2" customFormat="1" ht="19.5" customHeight="1">
      <c r="A86" s="30">
        <f t="shared" si="1"/>
        <v>85</v>
      </c>
      <c r="B86" s="22" t="s">
        <v>236</v>
      </c>
      <c r="C86" s="2" t="s">
        <v>669</v>
      </c>
      <c r="D86" s="31" t="s">
        <v>25</v>
      </c>
      <c r="E86" s="26">
        <v>1981.02</v>
      </c>
      <c r="F86" s="31" t="s">
        <v>31</v>
      </c>
      <c r="G86" s="31" t="s">
        <v>18</v>
      </c>
      <c r="H86" s="23" t="s">
        <v>596</v>
      </c>
      <c r="I86" s="24"/>
      <c r="J86" s="23"/>
      <c r="K86" s="23" t="s">
        <v>517</v>
      </c>
      <c r="L86" s="23"/>
    </row>
    <row r="87" spans="1:12" s="2" customFormat="1" ht="19.5" customHeight="1">
      <c r="A87" s="30">
        <f t="shared" si="1"/>
        <v>86</v>
      </c>
      <c r="B87" s="22" t="s">
        <v>236</v>
      </c>
      <c r="C87" s="2" t="s">
        <v>670</v>
      </c>
      <c r="D87" s="31" t="s">
        <v>16</v>
      </c>
      <c r="E87" s="26">
        <v>1983.11</v>
      </c>
      <c r="F87" s="31" t="s">
        <v>31</v>
      </c>
      <c r="G87" s="31" t="s">
        <v>18</v>
      </c>
      <c r="H87" s="23" t="s">
        <v>671</v>
      </c>
      <c r="I87" s="24"/>
      <c r="J87" s="23"/>
      <c r="K87" s="23" t="s">
        <v>517</v>
      </c>
      <c r="L87" s="23"/>
    </row>
    <row r="88" spans="1:12" s="2" customFormat="1" ht="19.5" customHeight="1">
      <c r="A88" s="30">
        <f t="shared" si="1"/>
        <v>87</v>
      </c>
      <c r="B88" s="22" t="s">
        <v>236</v>
      </c>
      <c r="C88" s="2" t="s">
        <v>672</v>
      </c>
      <c r="D88" s="31" t="s">
        <v>16</v>
      </c>
      <c r="E88" s="26">
        <v>1980.01</v>
      </c>
      <c r="F88" s="31" t="s">
        <v>41</v>
      </c>
      <c r="G88" s="31" t="s">
        <v>18</v>
      </c>
      <c r="H88" s="23" t="s">
        <v>416</v>
      </c>
      <c r="I88" s="24"/>
      <c r="J88" s="23"/>
      <c r="K88" s="23" t="s">
        <v>517</v>
      </c>
      <c r="L88" s="23"/>
    </row>
    <row r="89" spans="1:12" s="2" customFormat="1" ht="19.5" customHeight="1">
      <c r="A89" s="30">
        <f t="shared" si="1"/>
        <v>88</v>
      </c>
      <c r="B89" s="22" t="s">
        <v>236</v>
      </c>
      <c r="C89" s="2" t="s">
        <v>673</v>
      </c>
      <c r="D89" s="31" t="s">
        <v>25</v>
      </c>
      <c r="E89" s="26">
        <v>1982.05</v>
      </c>
      <c r="F89" s="31" t="s">
        <v>31</v>
      </c>
      <c r="G89" s="31" t="s">
        <v>18</v>
      </c>
      <c r="H89" s="23" t="s">
        <v>596</v>
      </c>
      <c r="I89" s="24"/>
      <c r="J89" s="23"/>
      <c r="K89" s="23" t="s">
        <v>517</v>
      </c>
      <c r="L89" s="23"/>
    </row>
    <row r="90" spans="1:12" s="2" customFormat="1" ht="19.5" customHeight="1">
      <c r="A90" s="30">
        <f t="shared" si="1"/>
        <v>89</v>
      </c>
      <c r="B90" s="22" t="s">
        <v>674</v>
      </c>
      <c r="C90" s="2" t="s">
        <v>675</v>
      </c>
      <c r="D90" s="31" t="s">
        <v>16</v>
      </c>
      <c r="E90" s="26">
        <v>1975.08</v>
      </c>
      <c r="F90" s="31" t="s">
        <v>41</v>
      </c>
      <c r="G90" s="31" t="s">
        <v>18</v>
      </c>
      <c r="H90" s="23" t="s">
        <v>676</v>
      </c>
      <c r="I90" s="24"/>
      <c r="J90" s="23" t="s">
        <v>677</v>
      </c>
      <c r="K90" s="23" t="s">
        <v>517</v>
      </c>
      <c r="L90" s="23"/>
    </row>
    <row r="91" spans="1:12" s="2" customFormat="1" ht="19.5" customHeight="1">
      <c r="A91" s="30">
        <f t="shared" si="1"/>
        <v>90</v>
      </c>
      <c r="B91" s="22" t="s">
        <v>678</v>
      </c>
      <c r="C91" s="2" t="s">
        <v>679</v>
      </c>
      <c r="D91" s="31" t="s">
        <v>25</v>
      </c>
      <c r="E91" s="26">
        <v>1982.06</v>
      </c>
      <c r="F91" s="31" t="s">
        <v>31</v>
      </c>
      <c r="G91" s="31" t="s">
        <v>36</v>
      </c>
      <c r="H91" s="23" t="s">
        <v>453</v>
      </c>
      <c r="I91" s="24"/>
      <c r="J91" s="23"/>
      <c r="K91" s="23" t="s">
        <v>517</v>
      </c>
      <c r="L91" s="23"/>
    </row>
    <row r="92" spans="1:12" s="2" customFormat="1" ht="19.5" customHeight="1">
      <c r="A92" s="30">
        <f t="shared" si="1"/>
        <v>91</v>
      </c>
      <c r="B92" s="22" t="s">
        <v>678</v>
      </c>
      <c r="C92" s="2" t="s">
        <v>680</v>
      </c>
      <c r="D92" s="31" t="s">
        <v>16</v>
      </c>
      <c r="E92" s="26">
        <v>1983.07</v>
      </c>
      <c r="F92" s="31" t="s">
        <v>31</v>
      </c>
      <c r="G92" s="31" t="s">
        <v>36</v>
      </c>
      <c r="H92" s="23" t="s">
        <v>453</v>
      </c>
      <c r="I92" s="24"/>
      <c r="J92" s="23"/>
      <c r="K92" s="23" t="s">
        <v>517</v>
      </c>
      <c r="L92" s="23"/>
    </row>
    <row r="93" spans="1:12" s="2" customFormat="1" ht="19.5" customHeight="1">
      <c r="A93" s="30">
        <f t="shared" si="1"/>
        <v>92</v>
      </c>
      <c r="B93" s="22" t="s">
        <v>678</v>
      </c>
      <c r="C93" s="2" t="s">
        <v>681</v>
      </c>
      <c r="D93" s="31" t="s">
        <v>25</v>
      </c>
      <c r="E93" s="26">
        <v>1983.07</v>
      </c>
      <c r="F93" s="31" t="s">
        <v>31</v>
      </c>
      <c r="G93" s="31" t="s">
        <v>18</v>
      </c>
      <c r="H93" s="23" t="s">
        <v>682</v>
      </c>
      <c r="I93" s="24"/>
      <c r="J93" s="23"/>
      <c r="K93" s="23" t="s">
        <v>517</v>
      </c>
      <c r="L93" s="23"/>
    </row>
    <row r="94" spans="1:12" s="2" customFormat="1" ht="19.5" customHeight="1">
      <c r="A94" s="30">
        <f t="shared" si="1"/>
        <v>93</v>
      </c>
      <c r="B94" s="22" t="s">
        <v>683</v>
      </c>
      <c r="C94" s="2" t="s">
        <v>684</v>
      </c>
      <c r="D94" s="31" t="s">
        <v>16</v>
      </c>
      <c r="E94" s="26">
        <v>1977.04</v>
      </c>
      <c r="F94" s="31" t="s">
        <v>31</v>
      </c>
      <c r="G94" s="31" t="s">
        <v>36</v>
      </c>
      <c r="H94" s="2" t="s">
        <v>436</v>
      </c>
      <c r="I94" s="24"/>
      <c r="J94" s="23" t="s">
        <v>685</v>
      </c>
      <c r="K94" s="23" t="s">
        <v>517</v>
      </c>
      <c r="L94" s="23"/>
    </row>
    <row r="95" spans="1:12" s="2" customFormat="1" ht="19.5" customHeight="1">
      <c r="A95" s="30">
        <f t="shared" si="1"/>
        <v>94</v>
      </c>
      <c r="B95" s="22" t="s">
        <v>683</v>
      </c>
      <c r="C95" s="2" t="s">
        <v>686</v>
      </c>
      <c r="D95" s="31" t="s">
        <v>16</v>
      </c>
      <c r="E95" s="26">
        <v>1979.07</v>
      </c>
      <c r="F95" s="31" t="s">
        <v>31</v>
      </c>
      <c r="G95" s="31" t="s">
        <v>36</v>
      </c>
      <c r="H95" s="2" t="s">
        <v>436</v>
      </c>
      <c r="I95" s="24"/>
      <c r="J95" s="23" t="s">
        <v>687</v>
      </c>
      <c r="K95" s="23" t="s">
        <v>517</v>
      </c>
      <c r="L95" s="23"/>
    </row>
    <row r="96" spans="1:12" s="2" customFormat="1" ht="19.5" customHeight="1">
      <c r="A96" s="30">
        <f t="shared" si="1"/>
        <v>95</v>
      </c>
      <c r="B96" s="22" t="s">
        <v>688</v>
      </c>
      <c r="C96" s="2" t="s">
        <v>689</v>
      </c>
      <c r="D96" s="31" t="s">
        <v>25</v>
      </c>
      <c r="E96" s="26">
        <v>1983.07</v>
      </c>
      <c r="F96" s="31" t="s">
        <v>128</v>
      </c>
      <c r="G96" s="31" t="s">
        <v>36</v>
      </c>
      <c r="H96" s="23" t="s">
        <v>453</v>
      </c>
      <c r="I96" s="24"/>
      <c r="J96" s="23"/>
      <c r="K96" s="23" t="s">
        <v>517</v>
      </c>
      <c r="L96" s="23"/>
    </row>
    <row r="97" spans="1:12" s="2" customFormat="1" ht="19.5" customHeight="1">
      <c r="A97" s="30">
        <f t="shared" si="1"/>
        <v>96</v>
      </c>
      <c r="B97" s="22" t="s">
        <v>216</v>
      </c>
      <c r="C97" s="2" t="s">
        <v>690</v>
      </c>
      <c r="D97" s="31" t="s">
        <v>16</v>
      </c>
      <c r="E97" s="26">
        <v>1984.07</v>
      </c>
      <c r="F97" s="31" t="s">
        <v>31</v>
      </c>
      <c r="G97" s="31" t="s">
        <v>36</v>
      </c>
      <c r="H97" s="23" t="s">
        <v>691</v>
      </c>
      <c r="I97" s="24"/>
      <c r="J97" s="23"/>
      <c r="K97" s="23" t="s">
        <v>517</v>
      </c>
      <c r="L97" s="23"/>
    </row>
    <row r="98" spans="1:12" s="2" customFormat="1" ht="19.5" customHeight="1">
      <c r="A98" s="30">
        <f t="shared" si="1"/>
        <v>97</v>
      </c>
      <c r="B98" s="22" t="s">
        <v>216</v>
      </c>
      <c r="C98" s="2" t="s">
        <v>692</v>
      </c>
      <c r="D98" s="31" t="s">
        <v>25</v>
      </c>
      <c r="E98" s="26">
        <v>1979.11</v>
      </c>
      <c r="F98" s="31" t="s">
        <v>17</v>
      </c>
      <c r="G98" s="31" t="s">
        <v>36</v>
      </c>
      <c r="H98" s="23" t="s">
        <v>453</v>
      </c>
      <c r="I98" s="24"/>
      <c r="J98" s="23" t="s">
        <v>693</v>
      </c>
      <c r="K98" s="23" t="s">
        <v>517</v>
      </c>
      <c r="L98" s="23"/>
    </row>
    <row r="99" spans="1:12" s="2" customFormat="1" ht="19.5" customHeight="1">
      <c r="A99" s="30">
        <f t="shared" si="1"/>
        <v>98</v>
      </c>
      <c r="B99" s="22" t="s">
        <v>216</v>
      </c>
      <c r="C99" s="2" t="s">
        <v>694</v>
      </c>
      <c r="D99" s="31" t="s">
        <v>16</v>
      </c>
      <c r="E99" s="26">
        <v>1983.03</v>
      </c>
      <c r="F99" s="31" t="s">
        <v>31</v>
      </c>
      <c r="G99" s="31" t="s">
        <v>36</v>
      </c>
      <c r="H99" s="23" t="s">
        <v>695</v>
      </c>
      <c r="I99" s="24"/>
      <c r="J99" s="23"/>
      <c r="K99" s="23" t="s">
        <v>517</v>
      </c>
      <c r="L99" s="23"/>
    </row>
    <row r="100" spans="1:12" s="2" customFormat="1" ht="19.5" customHeight="1">
      <c r="A100" s="30">
        <f t="shared" si="1"/>
        <v>99</v>
      </c>
      <c r="B100" s="22" t="s">
        <v>216</v>
      </c>
      <c r="C100" s="2" t="s">
        <v>696</v>
      </c>
      <c r="D100" s="31" t="s">
        <v>16</v>
      </c>
      <c r="E100" s="26">
        <v>1982.03</v>
      </c>
      <c r="F100" s="31" t="s">
        <v>31</v>
      </c>
      <c r="G100" s="31" t="s">
        <v>36</v>
      </c>
      <c r="H100" s="2" t="s">
        <v>436</v>
      </c>
      <c r="I100" s="24"/>
      <c r="J100" s="23"/>
      <c r="K100" s="23" t="s">
        <v>517</v>
      </c>
      <c r="L100" s="23"/>
    </row>
    <row r="101" spans="1:12" s="2" customFormat="1" ht="19.5" customHeight="1">
      <c r="A101" s="30">
        <f t="shared" si="1"/>
        <v>100</v>
      </c>
      <c r="B101" s="22" t="s">
        <v>697</v>
      </c>
      <c r="C101" s="2" t="s">
        <v>698</v>
      </c>
      <c r="D101" s="31" t="s">
        <v>25</v>
      </c>
      <c r="E101" s="26">
        <v>1982.09</v>
      </c>
      <c r="F101" s="31" t="s">
        <v>31</v>
      </c>
      <c r="G101" s="31" t="s">
        <v>18</v>
      </c>
      <c r="H101" s="23" t="s">
        <v>436</v>
      </c>
      <c r="I101" s="24"/>
      <c r="J101" s="23" t="s">
        <v>699</v>
      </c>
      <c r="K101" s="23" t="s">
        <v>517</v>
      </c>
      <c r="L101" s="23"/>
    </row>
    <row r="102" spans="1:12" s="2" customFormat="1" ht="19.5" customHeight="1">
      <c r="A102" s="30">
        <f t="shared" si="1"/>
        <v>101</v>
      </c>
      <c r="B102" s="22" t="s">
        <v>700</v>
      </c>
      <c r="C102" s="2" t="s">
        <v>701</v>
      </c>
      <c r="D102" s="31" t="s">
        <v>16</v>
      </c>
      <c r="E102" s="26">
        <v>1978.04</v>
      </c>
      <c r="F102" s="31" t="s">
        <v>17</v>
      </c>
      <c r="G102" s="31" t="s">
        <v>36</v>
      </c>
      <c r="H102" s="23" t="s">
        <v>455</v>
      </c>
      <c r="I102" s="24"/>
      <c r="J102" s="23" t="s">
        <v>702</v>
      </c>
      <c r="K102" s="23" t="s">
        <v>517</v>
      </c>
      <c r="L102" s="23"/>
    </row>
    <row r="103" spans="1:12" s="2" customFormat="1" ht="19.5" customHeight="1">
      <c r="A103" s="30">
        <f t="shared" si="1"/>
        <v>102</v>
      </c>
      <c r="B103" s="22" t="s">
        <v>700</v>
      </c>
      <c r="C103" s="2" t="s">
        <v>703</v>
      </c>
      <c r="D103" s="31" t="s">
        <v>25</v>
      </c>
      <c r="E103" s="26">
        <v>1981.01</v>
      </c>
      <c r="F103" s="31" t="s">
        <v>31</v>
      </c>
      <c r="G103" s="31" t="s">
        <v>18</v>
      </c>
      <c r="H103" s="23" t="s">
        <v>436</v>
      </c>
      <c r="I103" s="24"/>
      <c r="J103" s="23" t="s">
        <v>704</v>
      </c>
      <c r="K103" s="23" t="s">
        <v>517</v>
      </c>
      <c r="L103" s="23"/>
    </row>
    <row r="104" spans="1:12" s="2" customFormat="1" ht="19.5" customHeight="1">
      <c r="A104" s="30">
        <f t="shared" si="1"/>
        <v>103</v>
      </c>
      <c r="B104" s="22" t="s">
        <v>705</v>
      </c>
      <c r="C104" s="2" t="s">
        <v>706</v>
      </c>
      <c r="D104" s="31" t="s">
        <v>16</v>
      </c>
      <c r="E104" s="26">
        <v>1982.09</v>
      </c>
      <c r="F104" s="31" t="s">
        <v>31</v>
      </c>
      <c r="G104" s="31" t="s">
        <v>36</v>
      </c>
      <c r="H104" s="23" t="s">
        <v>436</v>
      </c>
      <c r="I104" s="24"/>
      <c r="J104" s="23"/>
      <c r="K104" s="23" t="s">
        <v>517</v>
      </c>
      <c r="L104" s="23"/>
    </row>
    <row r="105" spans="1:12" s="2" customFormat="1" ht="19.5" customHeight="1">
      <c r="A105" s="30">
        <f t="shared" si="1"/>
        <v>104</v>
      </c>
      <c r="B105" s="22" t="s">
        <v>705</v>
      </c>
      <c r="C105" s="2" t="s">
        <v>707</v>
      </c>
      <c r="D105" s="31" t="s">
        <v>16</v>
      </c>
      <c r="E105" s="2" t="s">
        <v>708</v>
      </c>
      <c r="F105" s="31" t="s">
        <v>31</v>
      </c>
      <c r="G105" s="31" t="s">
        <v>36</v>
      </c>
      <c r="H105" s="23" t="s">
        <v>453</v>
      </c>
      <c r="I105" s="24"/>
      <c r="J105" s="23"/>
      <c r="K105" s="23" t="s">
        <v>517</v>
      </c>
      <c r="L105" s="23"/>
    </row>
    <row r="106" spans="1:12" s="2" customFormat="1" ht="19.5" customHeight="1">
      <c r="A106" s="30">
        <f t="shared" si="1"/>
        <v>105</v>
      </c>
      <c r="B106" s="22" t="s">
        <v>705</v>
      </c>
      <c r="C106" s="2" t="s">
        <v>709</v>
      </c>
      <c r="D106" s="31" t="s">
        <v>25</v>
      </c>
      <c r="E106" s="26">
        <v>1981.01</v>
      </c>
      <c r="F106" s="31" t="s">
        <v>17</v>
      </c>
      <c r="G106" s="31" t="s">
        <v>18</v>
      </c>
      <c r="H106" s="23" t="s">
        <v>710</v>
      </c>
      <c r="I106" s="24"/>
      <c r="J106" s="23"/>
      <c r="K106" s="23" t="s">
        <v>517</v>
      </c>
      <c r="L106" s="23"/>
    </row>
    <row r="107" spans="1:12" s="2" customFormat="1" ht="19.5" customHeight="1">
      <c r="A107" s="30">
        <f t="shared" si="1"/>
        <v>106</v>
      </c>
      <c r="B107" s="22" t="s">
        <v>259</v>
      </c>
      <c r="C107" s="2" t="s">
        <v>711</v>
      </c>
      <c r="D107" s="31" t="s">
        <v>25</v>
      </c>
      <c r="E107" s="26">
        <v>1984.04</v>
      </c>
      <c r="F107" s="31" t="s">
        <v>17</v>
      </c>
      <c r="G107" s="31" t="s">
        <v>36</v>
      </c>
      <c r="H107" s="23" t="s">
        <v>712</v>
      </c>
      <c r="I107" s="24"/>
      <c r="J107" s="23"/>
      <c r="K107" s="23" t="s">
        <v>517</v>
      </c>
      <c r="L107" s="23"/>
    </row>
    <row r="108" spans="1:12" s="2" customFormat="1" ht="19.5" customHeight="1">
      <c r="A108" s="30">
        <f t="shared" si="1"/>
        <v>107</v>
      </c>
      <c r="B108" s="22" t="s">
        <v>242</v>
      </c>
      <c r="C108" s="2" t="s">
        <v>713</v>
      </c>
      <c r="D108" s="31" t="s">
        <v>25</v>
      </c>
      <c r="E108" s="26">
        <v>1982.07</v>
      </c>
      <c r="F108" s="31" t="s">
        <v>128</v>
      </c>
      <c r="G108" s="31" t="s">
        <v>36</v>
      </c>
      <c r="H108" s="23" t="s">
        <v>453</v>
      </c>
      <c r="I108" s="24"/>
      <c r="J108" s="23" t="s">
        <v>714</v>
      </c>
      <c r="K108" s="23" t="s">
        <v>517</v>
      </c>
      <c r="L108" s="23"/>
    </row>
    <row r="109" spans="1:12" s="2" customFormat="1" ht="19.5" customHeight="1">
      <c r="A109" s="30">
        <f t="shared" si="1"/>
        <v>108</v>
      </c>
      <c r="B109" s="22" t="s">
        <v>242</v>
      </c>
      <c r="C109" s="2" t="s">
        <v>715</v>
      </c>
      <c r="D109" s="31" t="s">
        <v>16</v>
      </c>
      <c r="E109" s="26">
        <v>1985.08</v>
      </c>
      <c r="F109" s="31" t="s">
        <v>31</v>
      </c>
      <c r="G109" s="31" t="s">
        <v>36</v>
      </c>
      <c r="H109" s="23" t="s">
        <v>453</v>
      </c>
      <c r="I109" s="24"/>
      <c r="J109" s="23"/>
      <c r="K109" s="23" t="s">
        <v>517</v>
      </c>
      <c r="L109" s="23"/>
    </row>
    <row r="110" spans="1:12" s="2" customFormat="1" ht="19.5" customHeight="1">
      <c r="A110" s="30">
        <f t="shared" si="1"/>
        <v>109</v>
      </c>
      <c r="B110" s="22" t="s">
        <v>242</v>
      </c>
      <c r="C110" s="2" t="s">
        <v>716</v>
      </c>
      <c r="D110" s="31" t="s">
        <v>25</v>
      </c>
      <c r="E110" s="26">
        <v>1986.01</v>
      </c>
      <c r="F110" s="31" t="s">
        <v>31</v>
      </c>
      <c r="G110" s="31" t="s">
        <v>36</v>
      </c>
      <c r="H110" s="23" t="s">
        <v>717</v>
      </c>
      <c r="I110" s="24"/>
      <c r="J110" s="23"/>
      <c r="K110" s="23" t="s">
        <v>517</v>
      </c>
      <c r="L110" s="23"/>
    </row>
    <row r="111" spans="1:12" s="2" customFormat="1" ht="19.5" customHeight="1">
      <c r="A111" s="30">
        <f t="shared" si="1"/>
        <v>110</v>
      </c>
      <c r="B111" s="22" t="s">
        <v>242</v>
      </c>
      <c r="C111" s="2" t="s">
        <v>718</v>
      </c>
      <c r="D111" s="31" t="s">
        <v>25</v>
      </c>
      <c r="E111" s="26">
        <v>1984.03</v>
      </c>
      <c r="F111" s="31" t="s">
        <v>31</v>
      </c>
      <c r="G111" s="31" t="s">
        <v>36</v>
      </c>
      <c r="H111" s="23" t="s">
        <v>453</v>
      </c>
      <c r="I111" s="24"/>
      <c r="J111" s="23"/>
      <c r="K111" s="23" t="s">
        <v>517</v>
      </c>
      <c r="L111" s="23"/>
    </row>
    <row r="112" spans="1:12" s="2" customFormat="1" ht="19.5" customHeight="1">
      <c r="A112" s="30">
        <f t="shared" si="1"/>
        <v>111</v>
      </c>
      <c r="B112" s="22" t="s">
        <v>242</v>
      </c>
      <c r="C112" s="2" t="s">
        <v>719</v>
      </c>
      <c r="D112" s="31" t="s">
        <v>16</v>
      </c>
      <c r="E112" s="26">
        <v>1979.11</v>
      </c>
      <c r="F112" s="31" t="s">
        <v>41</v>
      </c>
      <c r="G112" s="31" t="s">
        <v>36</v>
      </c>
      <c r="H112" s="23" t="s">
        <v>453</v>
      </c>
      <c r="I112" s="24"/>
      <c r="J112" s="23"/>
      <c r="K112" s="23" t="s">
        <v>517</v>
      </c>
      <c r="L112" s="23"/>
    </row>
    <row r="113" spans="1:12" s="2" customFormat="1" ht="19.5" customHeight="1">
      <c r="A113" s="30">
        <f t="shared" si="1"/>
        <v>112</v>
      </c>
      <c r="B113" s="22" t="s">
        <v>434</v>
      </c>
      <c r="C113" s="2" t="s">
        <v>720</v>
      </c>
      <c r="D113" s="31" t="s">
        <v>16</v>
      </c>
      <c r="E113" s="26">
        <v>1983.03</v>
      </c>
      <c r="F113" s="31" t="s">
        <v>31</v>
      </c>
      <c r="G113" s="31" t="s">
        <v>36</v>
      </c>
      <c r="H113" s="23" t="s">
        <v>453</v>
      </c>
      <c r="I113" s="24"/>
      <c r="J113" s="23"/>
      <c r="K113" s="23" t="s">
        <v>517</v>
      </c>
      <c r="L113" s="23"/>
    </row>
    <row r="114" spans="1:12" s="2" customFormat="1" ht="19.5" customHeight="1">
      <c r="A114" s="30">
        <f t="shared" si="1"/>
        <v>113</v>
      </c>
      <c r="B114" s="22" t="s">
        <v>721</v>
      </c>
      <c r="C114" s="2" t="s">
        <v>722</v>
      </c>
      <c r="D114" s="31" t="s">
        <v>16</v>
      </c>
      <c r="E114" s="26">
        <v>1982.04</v>
      </c>
      <c r="F114" s="31" t="s">
        <v>31</v>
      </c>
      <c r="G114" s="31" t="s">
        <v>36</v>
      </c>
      <c r="H114" s="23" t="s">
        <v>453</v>
      </c>
      <c r="I114" s="24"/>
      <c r="J114" s="23"/>
      <c r="K114" s="23" t="s">
        <v>723</v>
      </c>
      <c r="L114" s="23"/>
    </row>
    <row r="115" spans="1:12" s="2" customFormat="1" ht="19.5" customHeight="1">
      <c r="A115" s="30">
        <f t="shared" si="1"/>
        <v>114</v>
      </c>
      <c r="B115" s="22" t="s">
        <v>724</v>
      </c>
      <c r="C115" s="2" t="s">
        <v>725</v>
      </c>
      <c r="D115" s="31" t="s">
        <v>25</v>
      </c>
      <c r="E115" s="26">
        <v>1982.1</v>
      </c>
      <c r="F115" s="31" t="s">
        <v>31</v>
      </c>
      <c r="G115" s="31" t="s">
        <v>18</v>
      </c>
      <c r="H115" s="23" t="s">
        <v>420</v>
      </c>
      <c r="I115" s="24" t="s">
        <v>726</v>
      </c>
      <c r="J115" s="23"/>
      <c r="K115" s="23" t="s">
        <v>723</v>
      </c>
      <c r="L115" s="23"/>
    </row>
    <row r="116" spans="1:12" s="2" customFormat="1" ht="19.5" customHeight="1">
      <c r="A116" s="30">
        <f t="shared" si="1"/>
        <v>115</v>
      </c>
      <c r="B116" s="22" t="s">
        <v>531</v>
      </c>
      <c r="C116" s="2" t="s">
        <v>727</v>
      </c>
      <c r="D116" s="31" t="s">
        <v>16</v>
      </c>
      <c r="E116" s="26">
        <v>1975.08</v>
      </c>
      <c r="F116" s="31" t="s">
        <v>41</v>
      </c>
      <c r="G116" s="31" t="s">
        <v>18</v>
      </c>
      <c r="H116" s="23" t="s">
        <v>728</v>
      </c>
      <c r="I116" s="24" t="s">
        <v>68</v>
      </c>
      <c r="J116" s="23"/>
      <c r="K116" s="23" t="s">
        <v>723</v>
      </c>
      <c r="L116" s="23"/>
    </row>
    <row r="117" spans="1:12" s="2" customFormat="1" ht="19.5" customHeight="1">
      <c r="A117" s="30">
        <f t="shared" si="1"/>
        <v>116</v>
      </c>
      <c r="B117" s="22" t="s">
        <v>581</v>
      </c>
      <c r="C117" s="2" t="s">
        <v>729</v>
      </c>
      <c r="D117" s="31" t="s">
        <v>25</v>
      </c>
      <c r="E117" s="26">
        <v>1982.09</v>
      </c>
      <c r="F117" s="31" t="s">
        <v>31</v>
      </c>
      <c r="G117" s="31" t="s">
        <v>18</v>
      </c>
      <c r="H117" s="23" t="s">
        <v>429</v>
      </c>
      <c r="I117" s="24" t="s">
        <v>68</v>
      </c>
      <c r="J117" s="23"/>
      <c r="K117" s="23" t="s">
        <v>723</v>
      </c>
      <c r="L117" s="23"/>
    </row>
    <row r="118" spans="1:12" s="2" customFormat="1" ht="19.5" customHeight="1">
      <c r="A118" s="30">
        <f t="shared" si="1"/>
        <v>117</v>
      </c>
      <c r="B118" s="22" t="s">
        <v>730</v>
      </c>
      <c r="C118" s="2" t="s">
        <v>731</v>
      </c>
      <c r="D118" s="31" t="s">
        <v>16</v>
      </c>
      <c r="E118" s="26">
        <v>1983.06</v>
      </c>
      <c r="F118" s="31" t="s">
        <v>31</v>
      </c>
      <c r="G118" s="31" t="s">
        <v>18</v>
      </c>
      <c r="H118" s="23" t="s">
        <v>732</v>
      </c>
      <c r="I118" s="24" t="s">
        <v>68</v>
      </c>
      <c r="J118" s="23"/>
      <c r="K118" s="23" t="s">
        <v>723</v>
      </c>
      <c r="L118" s="23"/>
    </row>
    <row r="119" spans="1:12" s="2" customFormat="1" ht="19.5" customHeight="1">
      <c r="A119" s="30">
        <f t="shared" si="1"/>
        <v>118</v>
      </c>
      <c r="B119" s="22" t="s">
        <v>236</v>
      </c>
      <c r="C119" s="2" t="s">
        <v>733</v>
      </c>
      <c r="D119" s="31" t="s">
        <v>16</v>
      </c>
      <c r="E119" s="26">
        <v>1982.12</v>
      </c>
      <c r="F119" s="31" t="s">
        <v>31</v>
      </c>
      <c r="G119" s="31" t="s">
        <v>18</v>
      </c>
      <c r="H119" s="23" t="s">
        <v>416</v>
      </c>
      <c r="I119" s="24" t="s">
        <v>68</v>
      </c>
      <c r="J119" s="23"/>
      <c r="K119" s="23" t="s">
        <v>723</v>
      </c>
      <c r="L119" s="23"/>
    </row>
    <row r="120" spans="1:12" s="2" customFormat="1" ht="19.5" customHeight="1">
      <c r="A120" s="30">
        <f t="shared" si="1"/>
        <v>119</v>
      </c>
      <c r="B120" s="22" t="s">
        <v>734</v>
      </c>
      <c r="C120" s="2" t="s">
        <v>735</v>
      </c>
      <c r="D120" s="31" t="s">
        <v>16</v>
      </c>
      <c r="E120" s="26">
        <v>1983.07</v>
      </c>
      <c r="F120" s="31" t="s">
        <v>31</v>
      </c>
      <c r="G120" s="31" t="s">
        <v>18</v>
      </c>
      <c r="H120" s="23" t="s">
        <v>736</v>
      </c>
      <c r="I120" s="24" t="s">
        <v>68</v>
      </c>
      <c r="J120" s="23"/>
      <c r="K120" s="23" t="s">
        <v>723</v>
      </c>
      <c r="L120" s="23"/>
    </row>
    <row r="121" spans="1:12" s="2" customFormat="1" ht="19.5" customHeight="1">
      <c r="A121" s="30">
        <f t="shared" si="1"/>
        <v>120</v>
      </c>
      <c r="B121" s="22" t="s">
        <v>700</v>
      </c>
      <c r="C121" s="2" t="s">
        <v>737</v>
      </c>
      <c r="D121" s="31" t="s">
        <v>16</v>
      </c>
      <c r="E121" s="26">
        <v>1982.07</v>
      </c>
      <c r="F121" s="31" t="s">
        <v>17</v>
      </c>
      <c r="G121" s="31" t="s">
        <v>36</v>
      </c>
      <c r="H121" s="23" t="s">
        <v>453</v>
      </c>
      <c r="I121" s="24"/>
      <c r="J121" s="23"/>
      <c r="K121" s="23" t="s">
        <v>723</v>
      </c>
      <c r="L121" s="23"/>
    </row>
    <row r="122" spans="1:12" s="2" customFormat="1" ht="19.5" customHeight="1">
      <c r="A122" s="30">
        <f t="shared" si="1"/>
        <v>121</v>
      </c>
      <c r="B122" s="22" t="s">
        <v>700</v>
      </c>
      <c r="C122" s="2" t="s">
        <v>738</v>
      </c>
      <c r="D122" s="31" t="s">
        <v>16</v>
      </c>
      <c r="E122" s="26">
        <v>1978.11</v>
      </c>
      <c r="F122" s="31" t="s">
        <v>31</v>
      </c>
      <c r="G122" s="31" t="s">
        <v>36</v>
      </c>
      <c r="H122" s="23" t="s">
        <v>455</v>
      </c>
      <c r="I122" s="24"/>
      <c r="J122" s="23" t="s">
        <v>739</v>
      </c>
      <c r="K122" s="23" t="s">
        <v>723</v>
      </c>
      <c r="L122" s="23"/>
    </row>
    <row r="123" spans="1:12" s="2" customFormat="1" ht="19.5" customHeight="1">
      <c r="A123" s="30">
        <f t="shared" si="1"/>
        <v>122</v>
      </c>
      <c r="B123" s="22" t="s">
        <v>259</v>
      </c>
      <c r="C123" s="2" t="s">
        <v>740</v>
      </c>
      <c r="D123" s="31" t="s">
        <v>16</v>
      </c>
      <c r="E123" s="26">
        <v>1984.09</v>
      </c>
      <c r="F123" s="31" t="s">
        <v>31</v>
      </c>
      <c r="G123" s="31" t="s">
        <v>36</v>
      </c>
      <c r="H123" s="23" t="s">
        <v>453</v>
      </c>
      <c r="I123" s="24"/>
      <c r="J123" s="23" t="s">
        <v>741</v>
      </c>
      <c r="K123" s="23" t="s">
        <v>723</v>
      </c>
      <c r="L123" s="23"/>
    </row>
    <row r="124" spans="1:12" s="2" customFormat="1" ht="19.5" customHeight="1">
      <c r="A124" s="30"/>
      <c r="B124" s="22"/>
      <c r="D124" s="31"/>
      <c r="E124" s="26"/>
      <c r="F124" s="31"/>
      <c r="G124" s="31"/>
      <c r="H124" s="23"/>
      <c r="I124" s="24"/>
      <c r="J124" s="23"/>
      <c r="K124" s="23"/>
      <c r="L124" s="23"/>
    </row>
    <row r="125" spans="1:12" s="2" customFormat="1" ht="19.5" customHeight="1">
      <c r="A125" s="30"/>
      <c r="B125" s="22"/>
      <c r="D125" s="31"/>
      <c r="E125" s="26"/>
      <c r="F125" s="31"/>
      <c r="G125" s="31"/>
      <c r="H125" s="23"/>
      <c r="I125" s="24"/>
      <c r="J125" s="23"/>
      <c r="K125" s="23"/>
      <c r="L125" s="23"/>
    </row>
    <row r="126" spans="1:12" s="2" customFormat="1" ht="19.5" customHeight="1">
      <c r="A126" s="30"/>
      <c r="B126" s="22"/>
      <c r="D126" s="31"/>
      <c r="E126" s="26"/>
      <c r="F126" s="31"/>
      <c r="G126" s="31"/>
      <c r="H126" s="23"/>
      <c r="I126" s="24"/>
      <c r="J126" s="23"/>
      <c r="K126" s="23"/>
      <c r="L126" s="23"/>
    </row>
    <row r="127" spans="1:12" s="2" customFormat="1" ht="19.5" customHeight="1">
      <c r="A127" s="30"/>
      <c r="B127" s="22"/>
      <c r="D127" s="31"/>
      <c r="E127" s="26"/>
      <c r="F127" s="31"/>
      <c r="G127" s="31"/>
      <c r="H127" s="23"/>
      <c r="I127" s="24"/>
      <c r="J127" s="23"/>
      <c r="K127" s="23"/>
      <c r="L127" s="23"/>
    </row>
    <row r="128" spans="1:12" s="2" customFormat="1" ht="19.5" customHeight="1">
      <c r="A128" s="30"/>
      <c r="B128" s="22"/>
      <c r="D128" s="31"/>
      <c r="E128" s="26"/>
      <c r="F128" s="31"/>
      <c r="G128" s="31"/>
      <c r="H128" s="23"/>
      <c r="I128" s="24"/>
      <c r="J128" s="23"/>
      <c r="K128" s="23"/>
      <c r="L128" s="23"/>
    </row>
    <row r="129" spans="1:12" s="2" customFormat="1" ht="19.5" customHeight="1">
      <c r="A129" s="30"/>
      <c r="B129" s="22"/>
      <c r="D129" s="31"/>
      <c r="E129" s="26"/>
      <c r="F129" s="31"/>
      <c r="G129" s="31"/>
      <c r="H129" s="23"/>
      <c r="I129" s="24"/>
      <c r="J129" s="23"/>
      <c r="K129" s="23"/>
      <c r="L129" s="23"/>
    </row>
  </sheetData>
  <sheetProtection/>
  <autoFilter ref="A1:L123"/>
  <printOptions gridLines="1" horizontalCentered="1"/>
  <pageMargins left="0.59" right="0.59" top="1.18" bottom="0.79" header="0.71" footer="0.43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&amp;C&amp;"宋体,加粗"&amp;18福州市党群系统考试录用公务员和机关工作人员审批登记表（2005年秋季）</oddHeader>
  </headerFooter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7" sqref="A7"/>
    </sheetView>
  </sheetViews>
  <sheetFormatPr defaultColWidth="9.00390625" defaultRowHeight="21.75" customHeight="1"/>
  <cols>
    <col min="1" max="1" width="41.50390625" style="3" customWidth="1"/>
    <col min="2" max="2" width="9.375" style="4" customWidth="1"/>
    <col min="3" max="3" width="6.25390625" style="5" customWidth="1"/>
    <col min="4" max="4" width="29.125" style="5" customWidth="1"/>
    <col min="5" max="5" width="25.00390625" style="6" customWidth="1"/>
    <col min="6" max="6" width="9.375" style="6" customWidth="1"/>
    <col min="7" max="7" width="9.25390625" style="6" customWidth="1"/>
    <col min="8" max="16384" width="9.00390625" style="4" customWidth="1"/>
  </cols>
  <sheetData>
    <row r="1" spans="1:7" ht="40.5" customHeight="1">
      <c r="A1" s="7" t="s">
        <v>1385</v>
      </c>
      <c r="B1" s="7"/>
      <c r="C1" s="7"/>
      <c r="D1" s="7"/>
      <c r="E1" s="7"/>
      <c r="F1" s="7"/>
      <c r="G1" s="7"/>
    </row>
    <row r="2" spans="1:7" s="1" customFormat="1" ht="40.5" customHeight="1">
      <c r="A2" s="8" t="s">
        <v>1386</v>
      </c>
      <c r="B2" s="9" t="s">
        <v>2</v>
      </c>
      <c r="C2" s="9" t="s">
        <v>3</v>
      </c>
      <c r="D2" s="9" t="s">
        <v>1387</v>
      </c>
      <c r="E2" s="10" t="s">
        <v>7</v>
      </c>
      <c r="F2" s="11" t="s">
        <v>6</v>
      </c>
      <c r="G2" s="8" t="s">
        <v>8</v>
      </c>
    </row>
    <row r="3" spans="1:7" s="1" customFormat="1" ht="39.75" customHeight="1">
      <c r="A3" s="12" t="s">
        <v>1388</v>
      </c>
      <c r="B3" s="12" t="s">
        <v>1389</v>
      </c>
      <c r="C3" s="13" t="s">
        <v>25</v>
      </c>
      <c r="D3" s="13" t="s">
        <v>1390</v>
      </c>
      <c r="E3" s="12" t="s">
        <v>1391</v>
      </c>
      <c r="F3" s="14" t="s">
        <v>1392</v>
      </c>
      <c r="G3" s="15" t="s">
        <v>1393</v>
      </c>
    </row>
    <row r="4" spans="1:7" s="1" customFormat="1" ht="39.75" customHeight="1">
      <c r="A4" s="12" t="s">
        <v>1394</v>
      </c>
      <c r="B4" s="12" t="s">
        <v>1395</v>
      </c>
      <c r="C4" s="12" t="s">
        <v>16</v>
      </c>
      <c r="D4" s="57" t="s">
        <v>1396</v>
      </c>
      <c r="E4" s="12" t="s">
        <v>1397</v>
      </c>
      <c r="F4" s="14" t="s">
        <v>1392</v>
      </c>
      <c r="G4" s="12" t="s">
        <v>1398</v>
      </c>
    </row>
    <row r="5" spans="1:7" s="1" customFormat="1" ht="39.75" customHeight="1">
      <c r="A5" s="12" t="s">
        <v>1394</v>
      </c>
      <c r="B5" s="12" t="s">
        <v>1399</v>
      </c>
      <c r="C5" s="12" t="s">
        <v>25</v>
      </c>
      <c r="D5" s="57" t="s">
        <v>1400</v>
      </c>
      <c r="E5" s="12" t="s">
        <v>1401</v>
      </c>
      <c r="F5" s="14" t="s">
        <v>1392</v>
      </c>
      <c r="G5" s="12" t="s">
        <v>1402</v>
      </c>
    </row>
    <row r="6" spans="1:7" s="1" customFormat="1" ht="40.5" customHeight="1">
      <c r="A6" s="12" t="s">
        <v>1403</v>
      </c>
      <c r="B6" s="17" t="s">
        <v>1404</v>
      </c>
      <c r="C6" s="17" t="s">
        <v>16</v>
      </c>
      <c r="D6" s="57" t="s">
        <v>1405</v>
      </c>
      <c r="E6" s="17" t="s">
        <v>1406</v>
      </c>
      <c r="F6" s="14" t="s">
        <v>1392</v>
      </c>
      <c r="G6" s="12" t="s">
        <v>1398</v>
      </c>
    </row>
    <row r="7" spans="1:7" s="1" customFormat="1" ht="39.75" customHeight="1">
      <c r="A7" s="18"/>
      <c r="B7" s="19"/>
      <c r="C7" s="16"/>
      <c r="D7" s="16"/>
      <c r="E7" s="20"/>
      <c r="F7" s="20"/>
      <c r="G7" s="21"/>
    </row>
    <row r="8" spans="1:7" s="1" customFormat="1" ht="39.75" customHeight="1">
      <c r="A8" s="18"/>
      <c r="B8" s="19"/>
      <c r="C8" s="16"/>
      <c r="D8" s="16"/>
      <c r="E8" s="20"/>
      <c r="F8" s="20"/>
      <c r="G8" s="21"/>
    </row>
    <row r="9" spans="1:7" s="1" customFormat="1" ht="39.75" customHeight="1">
      <c r="A9" s="18"/>
      <c r="B9" s="19"/>
      <c r="C9" s="16"/>
      <c r="D9" s="16"/>
      <c r="E9" s="20"/>
      <c r="F9" s="20"/>
      <c r="G9" s="21"/>
    </row>
    <row r="10" spans="1:7" s="1" customFormat="1" ht="39.75" customHeight="1">
      <c r="A10" s="18"/>
      <c r="B10" s="19"/>
      <c r="C10" s="16"/>
      <c r="D10" s="16"/>
      <c r="E10" s="20"/>
      <c r="F10" s="20"/>
      <c r="G10" s="21"/>
    </row>
    <row r="11" spans="1:7" s="2" customFormat="1" ht="21.75" customHeight="1">
      <c r="A11" s="22"/>
      <c r="B11" s="23"/>
      <c r="C11" s="24"/>
      <c r="D11" s="24"/>
      <c r="E11" s="23"/>
      <c r="F11" s="23"/>
      <c r="G11" s="23"/>
    </row>
    <row r="12" spans="1:7" s="2" customFormat="1" ht="21.75" customHeight="1">
      <c r="A12" s="22"/>
      <c r="B12" s="23"/>
      <c r="C12" s="24"/>
      <c r="D12" s="24"/>
      <c r="E12" s="23"/>
      <c r="F12" s="23"/>
      <c r="G12" s="23"/>
    </row>
    <row r="13" spans="1:7" s="2" customFormat="1" ht="21.75" customHeight="1">
      <c r="A13" s="22"/>
      <c r="B13" s="23"/>
      <c r="C13" s="24"/>
      <c r="D13" s="24"/>
      <c r="E13" s="23"/>
      <c r="F13" s="23"/>
      <c r="G13" s="23"/>
    </row>
    <row r="14" spans="1:7" s="2" customFormat="1" ht="21.75" customHeight="1">
      <c r="A14" s="22"/>
      <c r="B14" s="23"/>
      <c r="C14" s="24"/>
      <c r="D14" s="24"/>
      <c r="E14" s="23"/>
      <c r="F14" s="23"/>
      <c r="G14" s="23"/>
    </row>
    <row r="15" spans="1:7" s="2" customFormat="1" ht="21.75" customHeight="1">
      <c r="A15" s="22"/>
      <c r="B15" s="23"/>
      <c r="C15" s="24"/>
      <c r="D15" s="24"/>
      <c r="E15" s="23"/>
      <c r="F15" s="23"/>
      <c r="G15" s="23"/>
    </row>
    <row r="16" spans="1:7" s="2" customFormat="1" ht="21.75" customHeight="1">
      <c r="A16" s="22"/>
      <c r="B16" s="23"/>
      <c r="C16" s="24"/>
      <c r="D16" s="24"/>
      <c r="E16" s="23"/>
      <c r="F16" s="23"/>
      <c r="G16" s="23"/>
    </row>
    <row r="17" spans="1:7" s="2" customFormat="1" ht="21.75" customHeight="1">
      <c r="A17" s="22"/>
      <c r="B17" s="23"/>
      <c r="C17" s="24"/>
      <c r="D17" s="24"/>
      <c r="E17" s="23"/>
      <c r="F17" s="23"/>
      <c r="G17" s="23"/>
    </row>
    <row r="18" spans="1:7" s="2" customFormat="1" ht="21.75" customHeight="1">
      <c r="A18" s="22"/>
      <c r="B18" s="23"/>
      <c r="C18" s="24"/>
      <c r="D18" s="24"/>
      <c r="E18" s="23"/>
      <c r="F18" s="23"/>
      <c r="G18" s="23"/>
    </row>
    <row r="19" spans="1:7" s="2" customFormat="1" ht="21.75" customHeight="1">
      <c r="A19" s="22"/>
      <c r="B19" s="23"/>
      <c r="C19" s="24"/>
      <c r="D19" s="24"/>
      <c r="E19" s="23"/>
      <c r="F19" s="23"/>
      <c r="G19" s="23"/>
    </row>
    <row r="20" spans="1:7" s="2" customFormat="1" ht="21.75" customHeight="1">
      <c r="A20" s="22"/>
      <c r="B20" s="23"/>
      <c r="C20" s="24"/>
      <c r="D20" s="24"/>
      <c r="E20" s="23"/>
      <c r="F20" s="23"/>
      <c r="G20" s="23"/>
    </row>
    <row r="21" spans="1:7" s="2" customFormat="1" ht="21.75" customHeight="1">
      <c r="A21" s="22"/>
      <c r="B21" s="23"/>
      <c r="C21" s="24"/>
      <c r="D21" s="24"/>
      <c r="E21" s="23"/>
      <c r="F21" s="23"/>
      <c r="G21" s="23"/>
    </row>
    <row r="22" spans="1:7" s="2" customFormat="1" ht="21.75" customHeight="1">
      <c r="A22" s="22"/>
      <c r="B22" s="23"/>
      <c r="C22" s="24"/>
      <c r="D22" s="24"/>
      <c r="E22" s="23"/>
      <c r="F22" s="23"/>
      <c r="G22" s="23"/>
    </row>
    <row r="23" spans="1:4" ht="21.75" customHeight="1">
      <c r="A23" s="22"/>
      <c r="B23" s="23"/>
      <c r="C23" s="24"/>
      <c r="D23" s="24"/>
    </row>
    <row r="24" spans="1:4" ht="21.75" customHeight="1">
      <c r="A24" s="22"/>
      <c r="B24" s="23"/>
      <c r="C24" s="24"/>
      <c r="D24" s="24"/>
    </row>
    <row r="25" spans="1:4" ht="21.75" customHeight="1">
      <c r="A25" s="22"/>
      <c r="B25" s="23"/>
      <c r="C25" s="24"/>
      <c r="D25" s="24"/>
    </row>
    <row r="26" spans="1:4" ht="21.75" customHeight="1">
      <c r="A26" s="22"/>
      <c r="B26" s="23"/>
      <c r="C26" s="24"/>
      <c r="D26" s="24"/>
    </row>
    <row r="27" spans="1:4" ht="21.75" customHeight="1">
      <c r="A27" s="22"/>
      <c r="B27" s="23"/>
      <c r="C27" s="24"/>
      <c r="D27" s="24"/>
    </row>
    <row r="28" spans="1:4" ht="21.75" customHeight="1">
      <c r="A28" s="22"/>
      <c r="B28" s="23"/>
      <c r="C28" s="24"/>
      <c r="D28" s="24"/>
    </row>
    <row r="29" spans="1:4" ht="21.75" customHeight="1">
      <c r="A29" s="22"/>
      <c r="B29" s="23"/>
      <c r="C29" s="24"/>
      <c r="D29" s="24"/>
    </row>
    <row r="30" spans="1:4" ht="21.75" customHeight="1">
      <c r="A30" s="22"/>
      <c r="B30" s="23"/>
      <c r="C30" s="24"/>
      <c r="D30" s="24"/>
    </row>
    <row r="31" spans="1:4" ht="21.75" customHeight="1">
      <c r="A31" s="22"/>
      <c r="B31" s="23"/>
      <c r="C31" s="24"/>
      <c r="D31" s="24"/>
    </row>
    <row r="32" spans="1:4" ht="21.75" customHeight="1">
      <c r="A32" s="22"/>
      <c r="B32" s="23"/>
      <c r="C32" s="24"/>
      <c r="D32" s="24"/>
    </row>
    <row r="33" spans="1:4" ht="21.75" customHeight="1">
      <c r="A33" s="22"/>
      <c r="B33" s="23"/>
      <c r="C33" s="24"/>
      <c r="D33" s="24"/>
    </row>
    <row r="34" spans="1:4" ht="21.75" customHeight="1">
      <c r="A34" s="22"/>
      <c r="B34" s="23"/>
      <c r="C34" s="24"/>
      <c r="D34" s="24"/>
    </row>
    <row r="35" spans="1:4" ht="21.75" customHeight="1">
      <c r="A35" s="22"/>
      <c r="B35" s="23"/>
      <c r="C35" s="24"/>
      <c r="D35" s="24"/>
    </row>
    <row r="36" spans="1:4" ht="21.75" customHeight="1">
      <c r="A36" s="22"/>
      <c r="B36" s="23"/>
      <c r="C36" s="24"/>
      <c r="D36" s="24"/>
    </row>
    <row r="37" spans="1:4" ht="21.75" customHeight="1">
      <c r="A37" s="22"/>
      <c r="B37" s="23"/>
      <c r="C37" s="24"/>
      <c r="D37" s="24"/>
    </row>
    <row r="38" spans="1:4" ht="21.75" customHeight="1">
      <c r="A38" s="22"/>
      <c r="B38" s="23"/>
      <c r="C38" s="24"/>
      <c r="D38" s="24"/>
    </row>
    <row r="39" spans="1:4" ht="21.75" customHeight="1">
      <c r="A39" s="22"/>
      <c r="B39" s="23"/>
      <c r="C39" s="24"/>
      <c r="D39" s="24"/>
    </row>
    <row r="40" spans="1:7" ht="21.75" customHeight="1">
      <c r="A40" s="22"/>
      <c r="B40" s="23"/>
      <c r="C40" s="24"/>
      <c r="D40" s="24"/>
      <c r="E40" s="23"/>
      <c r="F40" s="23"/>
      <c r="G40" s="23"/>
    </row>
    <row r="41" spans="1:4" ht="21.75" customHeight="1">
      <c r="A41" s="22"/>
      <c r="B41" s="23"/>
      <c r="C41" s="24"/>
      <c r="D41" s="24"/>
    </row>
    <row r="42" spans="1:4" ht="21.75" customHeight="1">
      <c r="A42" s="22"/>
      <c r="B42" s="23"/>
      <c r="C42" s="24"/>
      <c r="D42" s="24"/>
    </row>
    <row r="43" spans="1:4" ht="21.75" customHeight="1">
      <c r="A43" s="22"/>
      <c r="B43" s="23"/>
      <c r="C43" s="24"/>
      <c r="D43" s="24"/>
    </row>
    <row r="44" spans="1:4" ht="21.75" customHeight="1">
      <c r="A44" s="22"/>
      <c r="B44" s="23"/>
      <c r="C44" s="24"/>
      <c r="D44" s="24"/>
    </row>
    <row r="45" spans="1:4" ht="21.75" customHeight="1">
      <c r="A45" s="22"/>
      <c r="B45" s="23"/>
      <c r="C45" s="24"/>
      <c r="D45" s="24"/>
    </row>
    <row r="46" spans="1:4" ht="21.75" customHeight="1">
      <c r="A46" s="22"/>
      <c r="B46" s="23"/>
      <c r="C46" s="24"/>
      <c r="D46" s="24"/>
    </row>
    <row r="47" spans="1:4" ht="21.75" customHeight="1">
      <c r="A47" s="22"/>
      <c r="B47" s="23"/>
      <c r="C47" s="24"/>
      <c r="D47" s="24"/>
    </row>
    <row r="48" spans="1:4" ht="21.75" customHeight="1">
      <c r="A48" s="22"/>
      <c r="B48" s="23"/>
      <c r="C48" s="24"/>
      <c r="D48" s="24"/>
    </row>
    <row r="49" spans="1:4" ht="21.75" customHeight="1">
      <c r="A49" s="22"/>
      <c r="B49" s="23"/>
      <c r="C49" s="24"/>
      <c r="D49" s="24"/>
    </row>
    <row r="50" spans="1:4" ht="21.75" customHeight="1">
      <c r="A50" s="22"/>
      <c r="B50" s="23"/>
      <c r="C50" s="24"/>
      <c r="D50" s="24"/>
    </row>
    <row r="51" spans="1:4" ht="21.75" customHeight="1">
      <c r="A51" s="22"/>
      <c r="B51" s="23"/>
      <c r="C51" s="24"/>
      <c r="D51" s="24"/>
    </row>
    <row r="52" spans="1:4" ht="21.75" customHeight="1">
      <c r="A52" s="22"/>
      <c r="B52" s="23"/>
      <c r="C52" s="24"/>
      <c r="D52" s="24"/>
    </row>
    <row r="53" spans="1:4" ht="21.75" customHeight="1">
      <c r="A53" s="22"/>
      <c r="B53" s="23"/>
      <c r="C53" s="24"/>
      <c r="D53" s="24"/>
    </row>
    <row r="54" spans="1:4" ht="21.75" customHeight="1">
      <c r="A54" s="22"/>
      <c r="B54" s="23"/>
      <c r="C54" s="24"/>
      <c r="D54" s="24"/>
    </row>
    <row r="55" spans="1:4" ht="21.75" customHeight="1">
      <c r="A55" s="22"/>
      <c r="B55" s="23"/>
      <c r="C55" s="24"/>
      <c r="D55" s="24"/>
    </row>
    <row r="56" spans="1:4" ht="21.75" customHeight="1">
      <c r="A56" s="22"/>
      <c r="B56" s="23"/>
      <c r="C56" s="24"/>
      <c r="D56" s="24"/>
    </row>
  </sheetData>
  <sheetProtection/>
  <autoFilter ref="A2:G6"/>
  <mergeCells count="1">
    <mergeCell ref="A1:G1"/>
  </mergeCells>
  <printOptions horizontalCentered="1"/>
  <pageMargins left="0.39" right="0.39" top="0.79" bottom="0.79" header="0.71" footer="0.4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chenjun</dc:creator>
  <cp:keywords/>
  <dc:description/>
  <cp:lastModifiedBy>Administrator</cp:lastModifiedBy>
  <cp:lastPrinted>2012-12-10T08:24:04Z</cp:lastPrinted>
  <dcterms:created xsi:type="dcterms:W3CDTF">2007-12-14T00:53:01Z</dcterms:created>
  <dcterms:modified xsi:type="dcterms:W3CDTF">2018-09-03T00:45:17Z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